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tabRatio="729"/>
  </bookViews>
  <sheets>
    <sheet name="2019年全年" sheetId="1" r:id="rId1"/>
    <sheet name="第四季度" sheetId="2" r:id="rId2"/>
    <sheet name="图表" sheetId="3" r:id="rId3"/>
  </sheets>
  <externalReferences>
    <externalReference r:id="rId4"/>
  </externalReferences>
  <definedNames>
    <definedName name="_xlnm._FilterDatabase" localSheetId="0" hidden="1">'2019年全年'!$A$4:$AM$38</definedName>
    <definedName name="_xlnm.Print_Area" localSheetId="0">'2019年全年'!$A$1:$AM$37</definedName>
    <definedName name="_xlnm.Print_Titles" localSheetId="0">'2019年全年'!$3:$4</definedName>
  </definedNames>
  <calcPr calcId="144525"/>
</workbook>
</file>

<file path=xl/sharedStrings.xml><?xml version="1.0" encoding="utf-8"?>
<sst xmlns="http://schemas.openxmlformats.org/spreadsheetml/2006/main" count="76">
  <si>
    <t>附件</t>
  </si>
  <si>
    <t>2019年各地建筑工程施工转包违法分包等违法违规行为查处情况汇总表</t>
  </si>
  <si>
    <t>序号</t>
  </si>
  <si>
    <t>省份</t>
  </si>
  <si>
    <t>检查项目情况</t>
  </si>
  <si>
    <t>检查建设单位情况</t>
  </si>
  <si>
    <t>检查企业情况</t>
  </si>
  <si>
    <t>检查个人情况</t>
  </si>
  <si>
    <t>对建设单位和施工企业的查处情况</t>
  </si>
  <si>
    <t>对个人的查处情况</t>
  </si>
  <si>
    <t>罚款总额
（万元）</t>
  </si>
  <si>
    <t>检查项目数</t>
  </si>
  <si>
    <t>有违法发包行为的项目数</t>
  </si>
  <si>
    <t>有转包行为的项目数</t>
  </si>
  <si>
    <t>有违法分包行为的项目数</t>
  </si>
  <si>
    <t>有挂靠行为的项目数</t>
  </si>
  <si>
    <t>有其他违法行为的项目数</t>
  </si>
  <si>
    <t>总违法数</t>
  </si>
  <si>
    <t>检查建设单位数</t>
  </si>
  <si>
    <t>有违法发包行为的单位数</t>
  </si>
  <si>
    <t>有其他违法行为的单位数</t>
  </si>
  <si>
    <t>检查企业数</t>
  </si>
  <si>
    <t>有转包行为的企业数</t>
  </si>
  <si>
    <t>有违法分包行为的企业数</t>
  </si>
  <si>
    <t>有挂靠行为的企业数</t>
  </si>
  <si>
    <t>有出借资质行为的企业数</t>
  </si>
  <si>
    <t>有其他违法行为的企业数</t>
  </si>
  <si>
    <t>在有转包行为项目上担任施工单位项目负责人人数</t>
  </si>
  <si>
    <t>在有出借资质行为项目上担任施工单位项目负责人人数</t>
  </si>
  <si>
    <t>有挂靠行为的个人数</t>
  </si>
  <si>
    <t>有其他违法行为的个人数</t>
  </si>
  <si>
    <t>罚款金额（万元）</t>
  </si>
  <si>
    <t>没收违法所得金额（万元）</t>
  </si>
  <si>
    <t>停业整顿企业数</t>
  </si>
  <si>
    <t>降低资质企业数</t>
  </si>
  <si>
    <t>吊销资质企业数</t>
  </si>
  <si>
    <t>限制投标资格企业数</t>
  </si>
  <si>
    <t>给予其他处理的企业数</t>
  </si>
  <si>
    <t>责令停止执业的个人数</t>
  </si>
  <si>
    <t>吊销执业资格的个人数</t>
  </si>
  <si>
    <t>终身不予注册的个人数</t>
  </si>
  <si>
    <t>给予其他处理的个人数</t>
  </si>
  <si>
    <t>北京</t>
  </si>
  <si>
    <t>天津</t>
  </si>
  <si>
    <t>河北</t>
  </si>
  <si>
    <t>山西</t>
  </si>
  <si>
    <t>内蒙古</t>
  </si>
  <si>
    <t>辽宁</t>
  </si>
  <si>
    <t>吉林</t>
  </si>
  <si>
    <t>黑龙江</t>
  </si>
  <si>
    <t>上海</t>
  </si>
  <si>
    <t>江苏</t>
  </si>
  <si>
    <t>浙江</t>
  </si>
  <si>
    <t>安徽</t>
  </si>
  <si>
    <t>福建</t>
  </si>
  <si>
    <t>江西</t>
  </si>
  <si>
    <t>山东</t>
  </si>
  <si>
    <t>河南</t>
  </si>
  <si>
    <t>湖北</t>
  </si>
  <si>
    <t>湖南</t>
  </si>
  <si>
    <t>广东</t>
  </si>
  <si>
    <t>广西</t>
  </si>
  <si>
    <t>海南</t>
  </si>
  <si>
    <t>重庆</t>
  </si>
  <si>
    <t>四川</t>
  </si>
  <si>
    <t>贵州</t>
  </si>
  <si>
    <t>云南</t>
  </si>
  <si>
    <t>西藏</t>
  </si>
  <si>
    <t>陕西</t>
  </si>
  <si>
    <t>甘肃</t>
  </si>
  <si>
    <t>青海</t>
  </si>
  <si>
    <t>宁夏</t>
  </si>
  <si>
    <t>新疆</t>
  </si>
  <si>
    <t>新疆兵团</t>
  </si>
  <si>
    <t>总计</t>
  </si>
  <si>
    <t>2019年第四季度各地建筑工程施工转包违法分包等违法行为查处情况汇总表</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</si>
</sst>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00_ "/>
    <numFmt numFmtId="177" formatCode="0_ "/>
    <numFmt numFmtId="44" formatCode="_ &quot;￥&quot;* #,##0.00_ ;_ &quot;￥&quot;* \-#,##0.00_ ;_ &quot;￥&quot;* &quot;-&quot;??_ ;_ @_ "/>
    <numFmt numFmtId="42" formatCode="_ &quot;￥&quot;* #,##0_ ;_ &quot;￥&quot;* \-#,##0_ ;_ &quot;￥&quot;* &quot;-&quot;_ ;_ @_ "/>
  </numFmts>
  <fonts count="36">
    <font>
      <sz val="11"/>
      <color theme="1"/>
      <name val="宋体"/>
      <charset val="134"/>
      <scheme val="minor"/>
    </font>
    <font>
      <sz val="12"/>
      <name val="宋体"/>
      <charset val="134"/>
    </font>
    <font>
      <sz val="10"/>
      <name val="Arial"/>
      <charset val="0"/>
    </font>
    <font>
      <sz val="18"/>
      <name val="Arial"/>
      <charset val="0"/>
    </font>
    <font>
      <sz val="22"/>
      <name val="宋体"/>
      <charset val="134"/>
    </font>
    <font>
      <sz val="10"/>
      <name val="宋体"/>
      <charset val="134"/>
    </font>
    <font>
      <b/>
      <sz val="36"/>
      <name val="仿宋_GB2312"/>
      <charset val="134"/>
    </font>
    <font>
      <b/>
      <sz val="18"/>
      <name val="仿宋_GB2312"/>
      <charset val="134"/>
    </font>
    <font>
      <sz val="12"/>
      <name val="宋体"/>
      <charset val="134"/>
      <scheme val="minor"/>
    </font>
    <font>
      <sz val="36"/>
      <name val="黑体"/>
      <charset val="134"/>
    </font>
    <font>
      <sz val="36"/>
      <name val="方正小标宋简体"/>
      <charset val="134"/>
    </font>
    <font>
      <sz val="18"/>
      <name val="黑体"/>
      <charset val="134"/>
    </font>
    <font>
      <sz val="14"/>
      <name val="宋体"/>
      <charset val="0"/>
      <scheme val="minor"/>
    </font>
    <font>
      <sz val="14"/>
      <name val="宋体"/>
      <charset val="134"/>
    </font>
    <font>
      <sz val="14"/>
      <name val="宋体"/>
      <charset val="134"/>
      <scheme val="minor"/>
    </font>
    <font>
      <sz val="14"/>
      <color theme="1"/>
      <name val="宋体"/>
      <charset val="134"/>
      <scheme val="minor"/>
    </font>
    <font>
      <sz val="14"/>
      <name val="Arial"/>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32"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9" applyNumberFormat="0" applyFont="0" applyAlignment="0" applyProtection="0">
      <alignment vertical="center"/>
    </xf>
    <xf numFmtId="0" fontId="25" fillId="21"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7" applyNumberFormat="0" applyFill="0" applyAlignment="0" applyProtection="0">
      <alignment vertical="center"/>
    </xf>
    <xf numFmtId="0" fontId="23" fillId="0" borderId="7" applyNumberFormat="0" applyFill="0" applyAlignment="0" applyProtection="0">
      <alignment vertical="center"/>
    </xf>
    <xf numFmtId="0" fontId="25" fillId="27" borderId="0" applyNumberFormat="0" applyBorder="0" applyAlignment="0" applyProtection="0">
      <alignment vertical="center"/>
    </xf>
    <xf numFmtId="0" fontId="19" fillId="0" borderId="11" applyNumberFormat="0" applyFill="0" applyAlignment="0" applyProtection="0">
      <alignment vertical="center"/>
    </xf>
    <xf numFmtId="0" fontId="25" fillId="20" borderId="0" applyNumberFormat="0" applyBorder="0" applyAlignment="0" applyProtection="0">
      <alignment vertical="center"/>
    </xf>
    <xf numFmtId="0" fontId="26" fillId="13" borderId="8" applyNumberFormat="0" applyAlignment="0" applyProtection="0">
      <alignment vertical="center"/>
    </xf>
    <xf numFmtId="0" fontId="33" fillId="13" borderId="12" applyNumberFormat="0" applyAlignment="0" applyProtection="0">
      <alignment vertical="center"/>
    </xf>
    <xf numFmtId="0" fontId="22" fillId="8" borderId="6" applyNumberFormat="0" applyAlignment="0" applyProtection="0">
      <alignment vertical="center"/>
    </xf>
    <xf numFmtId="0" fontId="17"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13" applyNumberFormat="0" applyFill="0" applyAlignment="0" applyProtection="0">
      <alignment vertical="center"/>
    </xf>
    <xf numFmtId="0" fontId="28" fillId="0" borderId="10"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17" fillId="24" borderId="0" applyNumberFormat="0" applyBorder="0" applyAlignment="0" applyProtection="0">
      <alignment vertical="center"/>
    </xf>
    <xf numFmtId="0" fontId="25" fillId="12" borderId="0" applyNumberFormat="0" applyBorder="0" applyAlignment="0" applyProtection="0">
      <alignment vertical="center"/>
    </xf>
    <xf numFmtId="0" fontId="17" fillId="23" borderId="0" applyNumberFormat="0" applyBorder="0" applyAlignment="0" applyProtection="0">
      <alignment vertical="center"/>
    </xf>
    <xf numFmtId="0" fontId="17" fillId="7"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17" fillId="29" borderId="0" applyNumberFormat="0" applyBorder="0" applyAlignment="0" applyProtection="0">
      <alignment vertical="center"/>
    </xf>
    <xf numFmtId="0" fontId="17" fillId="3" borderId="0" applyNumberFormat="0" applyBorder="0" applyAlignment="0" applyProtection="0">
      <alignment vertical="center"/>
    </xf>
    <xf numFmtId="0" fontId="25" fillId="10" borderId="0" applyNumberFormat="0" applyBorder="0" applyAlignment="0" applyProtection="0">
      <alignment vertical="center"/>
    </xf>
    <xf numFmtId="0" fontId="17" fillId="6"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17" fillId="2" borderId="0" applyNumberFormat="0" applyBorder="0" applyAlignment="0" applyProtection="0">
      <alignment vertical="center"/>
    </xf>
    <xf numFmtId="0" fontId="25" fillId="18"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xf>
    <xf numFmtId="177" fontId="0" fillId="0" borderId="1" xfId="0" applyNumberFormat="1" applyBorder="1" applyAlignment="1">
      <alignment horizontal="center" vertical="center"/>
    </xf>
    <xf numFmtId="0" fontId="2" fillId="0" borderId="0" xfId="0" applyFont="1" applyFill="1" applyBorder="1" applyAlignment="1"/>
    <xf numFmtId="0" fontId="3" fillId="0" borderId="0" xfId="0" applyFont="1" applyFill="1" applyBorder="1" applyAlignment="1"/>
    <xf numFmtId="0" fontId="0" fillId="0" borderId="0" xfId="0" applyAlignment="1">
      <alignment vertical="center" wrapText="1"/>
    </xf>
    <xf numFmtId="176" fontId="0" fillId="0" borderId="0" xfId="0" applyNumberForma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176" fontId="2" fillId="0" borderId="0" xfId="0" applyNumberFormat="1" applyFont="1" applyFill="1" applyBorder="1" applyAlignment="1"/>
    <xf numFmtId="176" fontId="6" fillId="0" borderId="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lignment vertical="center"/>
    </xf>
    <xf numFmtId="0" fontId="16" fillId="0" borderId="0" xfId="0" applyFont="1" applyFill="1" applyAlignment="1">
      <alignment horizontal="center" vertical="center" wrapText="1"/>
    </xf>
    <xf numFmtId="176" fontId="10" fillId="0" borderId="0"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5" fillId="0" borderId="0" xfId="0" applyNumberFormat="1" applyFont="1">
      <alignment vertical="center"/>
    </xf>
    <xf numFmtId="176" fontId="16"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570" b="0"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rPr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图1:2019年全年各地查处的建筑施工违法项目数</a:t>
            </a:r>
            <a:endParaRPr sz="12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265262494934019"/>
          <c:y val="0.861848587733873"/>
        </c:manualLayout>
      </c:layout>
      <c:overlay val="0"/>
    </c:title>
    <c:autoTitleDeleted val="0"/>
    <c:plotArea>
      <c:layout>
        <c:manualLayout>
          <c:layoutTarget val="inner"/>
          <c:xMode val="edge"/>
          <c:yMode val="edge"/>
          <c:x val="0.0737435897435897"/>
          <c:y val="0.0400133377792598"/>
          <c:w val="0.882025641025641"/>
          <c:h val="0.582800933644548"/>
        </c:manualLayout>
      </c:layout>
      <c:barChart>
        <c:barDir val="col"/>
        <c:grouping val="clustered"/>
        <c:varyColors val="0"/>
        <c:ser>
          <c:idx val="0"/>
          <c:order val="0"/>
          <c:spPr>
            <a:solidFill>
              <a:srgbClr val="9999FF">
                <a:alpha val="100000"/>
              </a:srgbClr>
            </a:solidFill>
            <a:ln w="12700">
              <a:solidFill>
                <a:srgbClr val="000000">
                  <a:alpha val="100000"/>
                </a:srgbClr>
              </a:solidFill>
              <a:prstDash val="solid"/>
            </a:ln>
          </c:spPr>
          <c:invertIfNegative val="0"/>
          <c:dLbls>
            <c:delete val="1"/>
          </c:dLbls>
          <c:cat>
            <c:strRef>
              <c:f>[1]第四季度图表!$A$1:$A$32</c:f>
              <c:strCache>
                <c:ptCount val="32"/>
                <c:pt idx="0">
                  <c:v>重庆</c:v>
                </c:pt>
                <c:pt idx="1">
                  <c:v>四川</c:v>
                </c:pt>
                <c:pt idx="2">
                  <c:v>江苏</c:v>
                </c:pt>
                <c:pt idx="3">
                  <c:v>山西</c:v>
                </c:pt>
                <c:pt idx="4">
                  <c:v>北京</c:v>
                </c:pt>
                <c:pt idx="5">
                  <c:v>宁夏</c:v>
                </c:pt>
                <c:pt idx="6">
                  <c:v>河南</c:v>
                </c:pt>
                <c:pt idx="7">
                  <c:v>河北</c:v>
                </c:pt>
                <c:pt idx="8">
                  <c:v>浙江</c:v>
                </c:pt>
                <c:pt idx="9">
                  <c:v>江西</c:v>
                </c:pt>
                <c:pt idx="10">
                  <c:v>山东</c:v>
                </c:pt>
                <c:pt idx="11">
                  <c:v>海南</c:v>
                </c:pt>
                <c:pt idx="12">
                  <c:v>陕西</c:v>
                </c:pt>
                <c:pt idx="13">
                  <c:v>湖北</c:v>
                </c:pt>
                <c:pt idx="14">
                  <c:v>上海</c:v>
                </c:pt>
                <c:pt idx="15">
                  <c:v>辽宁</c:v>
                </c:pt>
                <c:pt idx="16">
                  <c:v>新疆</c:v>
                </c:pt>
                <c:pt idx="17">
                  <c:v>云南</c:v>
                </c:pt>
                <c:pt idx="18">
                  <c:v>福建</c:v>
                </c:pt>
                <c:pt idx="19">
                  <c:v>湖南</c:v>
                </c:pt>
                <c:pt idx="20">
                  <c:v>吉林</c:v>
                </c:pt>
                <c:pt idx="21">
                  <c:v>贵州</c:v>
                </c:pt>
                <c:pt idx="22">
                  <c:v>内蒙古</c:v>
                </c:pt>
                <c:pt idx="23">
                  <c:v>安徽</c:v>
                </c:pt>
                <c:pt idx="24">
                  <c:v>天津</c:v>
                </c:pt>
                <c:pt idx="25">
                  <c:v>甘肃</c:v>
                </c:pt>
                <c:pt idx="26">
                  <c:v>黑龙江</c:v>
                </c:pt>
                <c:pt idx="27">
                  <c:v>广西</c:v>
                </c:pt>
                <c:pt idx="28">
                  <c:v>广东</c:v>
                </c:pt>
                <c:pt idx="29">
                  <c:v>西藏</c:v>
                </c:pt>
                <c:pt idx="30">
                  <c:v>新疆兵团</c:v>
                </c:pt>
                <c:pt idx="31">
                  <c:v>青海</c:v>
                </c:pt>
              </c:strCache>
            </c:strRef>
          </c:cat>
          <c:val>
            <c:numRef>
              <c:f>[1]第四季度图表!$B$1:$B$32</c:f>
              <c:numCache>
                <c:formatCode>General</c:formatCode>
                <c:ptCount val="32"/>
                <c:pt idx="0" c:formatCode="General">
                  <c:v>1496</c:v>
                </c:pt>
                <c:pt idx="1" c:formatCode="General">
                  <c:v>1286</c:v>
                </c:pt>
                <c:pt idx="2" c:formatCode="General">
                  <c:v>1282</c:v>
                </c:pt>
                <c:pt idx="3" c:formatCode="General">
                  <c:v>853</c:v>
                </c:pt>
                <c:pt idx="4" c:formatCode="General">
                  <c:v>551</c:v>
                </c:pt>
                <c:pt idx="5" c:formatCode="General">
                  <c:v>550</c:v>
                </c:pt>
                <c:pt idx="6" c:formatCode="General">
                  <c:v>532</c:v>
                </c:pt>
                <c:pt idx="7" c:formatCode="General">
                  <c:v>457</c:v>
                </c:pt>
                <c:pt idx="8" c:formatCode="General">
                  <c:v>371</c:v>
                </c:pt>
                <c:pt idx="9" c:formatCode="General">
                  <c:v>357</c:v>
                </c:pt>
                <c:pt idx="10" c:formatCode="General">
                  <c:v>357</c:v>
                </c:pt>
                <c:pt idx="11" c:formatCode="General">
                  <c:v>335</c:v>
                </c:pt>
                <c:pt idx="12" c:formatCode="General">
                  <c:v>330</c:v>
                </c:pt>
                <c:pt idx="13" c:formatCode="General">
                  <c:v>305</c:v>
                </c:pt>
                <c:pt idx="14" c:formatCode="General">
                  <c:v>303</c:v>
                </c:pt>
                <c:pt idx="15" c:formatCode="General">
                  <c:v>260</c:v>
                </c:pt>
                <c:pt idx="16" c:formatCode="General">
                  <c:v>245</c:v>
                </c:pt>
                <c:pt idx="17" c:formatCode="General">
                  <c:v>229</c:v>
                </c:pt>
                <c:pt idx="18" c:formatCode="General">
                  <c:v>206</c:v>
                </c:pt>
                <c:pt idx="19" c:formatCode="General">
                  <c:v>204</c:v>
                </c:pt>
                <c:pt idx="20" c:formatCode="General">
                  <c:v>168</c:v>
                </c:pt>
                <c:pt idx="21" c:formatCode="General">
                  <c:v>165</c:v>
                </c:pt>
                <c:pt idx="22" c:formatCode="General">
                  <c:v>130</c:v>
                </c:pt>
                <c:pt idx="23" c:formatCode="General">
                  <c:v>130</c:v>
                </c:pt>
                <c:pt idx="24" c:formatCode="General">
                  <c:v>102</c:v>
                </c:pt>
                <c:pt idx="25" c:formatCode="General">
                  <c:v>69</c:v>
                </c:pt>
                <c:pt idx="26" c:formatCode="General">
                  <c:v>61</c:v>
                </c:pt>
                <c:pt idx="27" c:formatCode="General">
                  <c:v>59</c:v>
                </c:pt>
                <c:pt idx="28" c:formatCode="General">
                  <c:v>55</c:v>
                </c:pt>
                <c:pt idx="29" c:formatCode="General">
                  <c:v>47</c:v>
                </c:pt>
                <c:pt idx="30" c:formatCode="General">
                  <c:v>18</c:v>
                </c:pt>
                <c:pt idx="31" c:formatCode="General">
                  <c:v>13</c:v>
                </c:pt>
              </c:numCache>
            </c:numRef>
          </c:val>
        </c:ser>
        <c:dLbls>
          <c:showLegendKey val="0"/>
          <c:showVal val="0"/>
          <c:showCatName val="0"/>
          <c:showSerName val="0"/>
          <c:showPercent val="0"/>
          <c:showBubbleSize val="0"/>
        </c:dLbls>
        <c:gapWidth val="150"/>
        <c:overlap val="0"/>
        <c:axId val="882507673"/>
        <c:axId val="564111352"/>
      </c:barChart>
      <c:catAx>
        <c:axId val="882507673"/>
        <c:scaling>
          <c:orientation val="minMax"/>
        </c:scaling>
        <c:delete val="0"/>
        <c:axPos val="b"/>
        <c:title>
          <c:tx>
            <c:rich>
              <a:bodyPr rot="0" spcFirstLastPara="0" vertOverflow="ellipsis" vert="eaVert" wrap="square" anchor="ctr" anchorCtr="1"/>
              <a:lstStyle/>
              <a:p>
                <a:pPr defTabSz="914400">
                  <a:defRPr lang="zh-CN" sz="12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t>单位：个</a:t>
                </a:r>
                <a:endParaRPr sz="1200" b="1" i="0" u="none" strike="noStrike"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00213219616204691"/>
              <c:y val="0.269108592758388"/>
            </c:manualLayout>
          </c:layout>
          <c:overlay val="0"/>
          <c:spPr>
            <a:noFill/>
            <a:ln w="3175">
              <a:noFill/>
            </a:ln>
          </c:spPr>
        </c:title>
        <c:majorTickMark val="in"/>
        <c:minorTickMark val="none"/>
        <c:tickLblPos val="nextTo"/>
        <c:spPr>
          <a:ln w="3175" cap="flat" cmpd="sng" algn="ctr">
            <a:solidFill>
              <a:srgbClr val="000000">
                <a:alpha val="100000"/>
              </a:srgbClr>
            </a:solidFill>
            <a:prstDash val="solid"/>
            <a:round/>
          </a:ln>
        </c:spPr>
        <c:txPr>
          <a:bodyPr rot="0" spcFirstLastPara="0" vertOverflow="ellipsis" vert="eaVert" wrap="square" anchor="ctr" anchorCtr="1"/>
          <a:lstStyle/>
          <a:p>
            <a:pPr>
              <a:defRPr lang="zh-CN" sz="129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564111352"/>
        <c:crosses val="autoZero"/>
        <c:auto val="1"/>
        <c:lblAlgn val="ctr"/>
        <c:lblOffset val="100"/>
        <c:tickLblSkip val="1"/>
        <c:noMultiLvlLbl val="0"/>
      </c:catAx>
      <c:valAx>
        <c:axId val="564111352"/>
        <c:scaling>
          <c:orientation val="minMax"/>
        </c:scaling>
        <c:delete val="0"/>
        <c:axPos val="l"/>
        <c:majorGridlines>
          <c:spPr>
            <a:ln w="3175" cap="flat" cmpd="sng" algn="ctr">
              <a:solidFill>
                <a:srgbClr val="000000">
                  <a:alpha val="100000"/>
                </a:srgbClr>
              </a:solidFill>
              <a:prstDash val="solid"/>
              <a:round/>
            </a:ln>
          </c:spPr>
        </c:majorGridlines>
        <c:numFmt formatCode="General" sourceLinked="1"/>
        <c:majorTickMark val="in"/>
        <c:minorTickMark val="none"/>
        <c:tickLblPos val="nextTo"/>
        <c:spPr>
          <a:ln w="3175" cap="flat" cmpd="sng" algn="ctr">
            <a:solidFill>
              <a:srgbClr val="000000">
                <a:alpha val="100000"/>
              </a:srgbClr>
            </a:solidFill>
            <a:prstDash val="solid"/>
            <a:round/>
          </a:ln>
        </c:spPr>
        <c:txPr>
          <a:bodyPr rot="0" spcFirstLastPara="0" vertOverflow="ellipsis" vert="horz" wrap="square" anchor="ctr" anchorCtr="1"/>
          <a:lstStyle/>
          <a:p>
            <a:pPr>
              <a:defRPr lang="zh-CN" sz="8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882507673"/>
        <c:crosses val="autoZero"/>
        <c:crossBetween val="between"/>
        <c:majorUnit val="50"/>
      </c:valAx>
      <c:spPr>
        <a:solidFill>
          <a:srgbClr val="FFFFFF">
            <a:alpha val="100000"/>
          </a:srgbClr>
        </a:solidFill>
        <a:ln w="3175">
          <a:solidFill>
            <a:srgbClr val="808080">
              <a:alpha val="100000"/>
            </a:srgbClr>
          </a:solidFill>
          <a:prstDash val="solid"/>
        </a:ln>
      </c:spPr>
    </c:plotArea>
    <c:plotVisOnly val="1"/>
    <c:dispBlanksAs val="gap"/>
    <c:showDLblsOverMax val="0"/>
  </c:chart>
  <c:spPr>
    <a:solidFill>
      <a:srgbClr val="FFFFFF">
        <a:alpha val="100000"/>
      </a:srgbClr>
    </a:solidFill>
    <a:ln w="3175" cap="flat" cmpd="sng" algn="ctr">
      <a:solidFill>
        <a:srgbClr val="000000">
          <a:alpha val="100000"/>
        </a:srgbClr>
      </a:solidFill>
      <a:prstDash val="solid"/>
      <a:round/>
    </a:ln>
  </c:spPr>
  <c:txPr>
    <a:bodyPr rot="0" wrap="square" anchor="ctr" anchorCtr="1"/>
    <a:lstStyle/>
    <a:p>
      <a:pPr>
        <a:defRPr lang="zh-CN" sz="157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855" b="0"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rPr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图2:2019年全年各地查处的转包违法分包等4类违法行为建筑施工项目数</a:t>
            </a:r>
            <a:endParaRPr sz="12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175963291046952"/>
          <c:y val="0.880082683326556"/>
        </c:manualLayout>
      </c:layout>
      <c:overlay val="0"/>
    </c:title>
    <c:autoTitleDeleted val="0"/>
    <c:plotArea>
      <c:layout>
        <c:manualLayout>
          <c:layoutTarget val="inner"/>
          <c:xMode val="edge"/>
          <c:yMode val="edge"/>
          <c:x val="0.0839930555555556"/>
          <c:y val="0.0763413242009132"/>
          <c:w val="0.883237847222222"/>
          <c:h val="0.612985159817352"/>
        </c:manualLayout>
      </c:layout>
      <c:barChart>
        <c:barDir val="col"/>
        <c:grouping val="clustered"/>
        <c:varyColors val="0"/>
        <c:ser>
          <c:idx val="0"/>
          <c:order val="0"/>
          <c:spPr>
            <a:solidFill>
              <a:srgbClr val="9999FF">
                <a:alpha val="100000"/>
              </a:srgbClr>
            </a:solidFill>
            <a:ln w="12700">
              <a:solidFill>
                <a:srgbClr val="000000">
                  <a:alpha val="100000"/>
                </a:srgbClr>
              </a:solidFill>
              <a:prstDash val="solid"/>
            </a:ln>
          </c:spPr>
          <c:invertIfNegative val="0"/>
          <c:dLbls>
            <c:delete val="1"/>
          </c:dLbls>
          <c:cat>
            <c:strRef>
              <c:f>[1]第四季度图表!$A$35:$A$66</c:f>
              <c:strCache>
                <c:ptCount val="32"/>
                <c:pt idx="0">
                  <c:v>浙江</c:v>
                </c:pt>
                <c:pt idx="1">
                  <c:v>山西</c:v>
                </c:pt>
                <c:pt idx="2">
                  <c:v>江苏</c:v>
                </c:pt>
                <c:pt idx="3">
                  <c:v>四川</c:v>
                </c:pt>
                <c:pt idx="4">
                  <c:v>湖北</c:v>
                </c:pt>
                <c:pt idx="5">
                  <c:v>河北</c:v>
                </c:pt>
                <c:pt idx="6">
                  <c:v>宁夏</c:v>
                </c:pt>
                <c:pt idx="7">
                  <c:v>贵州</c:v>
                </c:pt>
                <c:pt idx="8">
                  <c:v>北京</c:v>
                </c:pt>
                <c:pt idx="9">
                  <c:v>重庆</c:v>
                </c:pt>
                <c:pt idx="10">
                  <c:v>福建</c:v>
                </c:pt>
                <c:pt idx="11">
                  <c:v>辽宁</c:v>
                </c:pt>
                <c:pt idx="12">
                  <c:v>安徽</c:v>
                </c:pt>
                <c:pt idx="13">
                  <c:v>河南</c:v>
                </c:pt>
                <c:pt idx="14">
                  <c:v>上海</c:v>
                </c:pt>
                <c:pt idx="15">
                  <c:v>天津</c:v>
                </c:pt>
                <c:pt idx="16">
                  <c:v>黑龙江</c:v>
                </c:pt>
                <c:pt idx="17">
                  <c:v>甘肃</c:v>
                </c:pt>
                <c:pt idx="18">
                  <c:v>湖南</c:v>
                </c:pt>
                <c:pt idx="19">
                  <c:v>广东</c:v>
                </c:pt>
                <c:pt idx="20">
                  <c:v>江西</c:v>
                </c:pt>
                <c:pt idx="21">
                  <c:v>陕西</c:v>
                </c:pt>
                <c:pt idx="22">
                  <c:v>新疆</c:v>
                </c:pt>
                <c:pt idx="23">
                  <c:v>山东</c:v>
                </c:pt>
                <c:pt idx="24">
                  <c:v>内蒙古</c:v>
                </c:pt>
                <c:pt idx="25">
                  <c:v>广西</c:v>
                </c:pt>
                <c:pt idx="26">
                  <c:v>海南</c:v>
                </c:pt>
                <c:pt idx="27">
                  <c:v>青海</c:v>
                </c:pt>
                <c:pt idx="28">
                  <c:v>新疆兵团</c:v>
                </c:pt>
                <c:pt idx="29">
                  <c:v>云南</c:v>
                </c:pt>
                <c:pt idx="30">
                  <c:v>吉林</c:v>
                </c:pt>
                <c:pt idx="31">
                  <c:v>西藏</c:v>
                </c:pt>
              </c:strCache>
            </c:strRef>
          </c:cat>
          <c:val>
            <c:numRef>
              <c:f>[1]第四季度图表!$B$35:$B$66</c:f>
              <c:numCache>
                <c:formatCode>General</c:formatCode>
                <c:ptCount val="32"/>
                <c:pt idx="0" c:formatCode="General">
                  <c:v>276</c:v>
                </c:pt>
                <c:pt idx="1" c:formatCode="General">
                  <c:v>260</c:v>
                </c:pt>
                <c:pt idx="2" c:formatCode="General">
                  <c:v>233</c:v>
                </c:pt>
                <c:pt idx="3" c:formatCode="General">
                  <c:v>177</c:v>
                </c:pt>
                <c:pt idx="4" c:formatCode="General">
                  <c:v>144</c:v>
                </c:pt>
                <c:pt idx="5" c:formatCode="General">
                  <c:v>121</c:v>
                </c:pt>
                <c:pt idx="6" c:formatCode="General">
                  <c:v>114</c:v>
                </c:pt>
                <c:pt idx="7" c:formatCode="General">
                  <c:v>98</c:v>
                </c:pt>
                <c:pt idx="8" c:formatCode="General">
                  <c:v>72</c:v>
                </c:pt>
                <c:pt idx="9" c:formatCode="General">
                  <c:v>71</c:v>
                </c:pt>
                <c:pt idx="10" c:formatCode="General">
                  <c:v>69</c:v>
                </c:pt>
                <c:pt idx="11" c:formatCode="General">
                  <c:v>59</c:v>
                </c:pt>
                <c:pt idx="12" c:formatCode="General">
                  <c:v>51</c:v>
                </c:pt>
                <c:pt idx="13" c:formatCode="General">
                  <c:v>42</c:v>
                </c:pt>
                <c:pt idx="14" c:formatCode="General">
                  <c:v>42</c:v>
                </c:pt>
                <c:pt idx="15" c:formatCode="General">
                  <c:v>40</c:v>
                </c:pt>
                <c:pt idx="16" c:formatCode="General">
                  <c:v>35</c:v>
                </c:pt>
                <c:pt idx="17" c:formatCode="General">
                  <c:v>33</c:v>
                </c:pt>
                <c:pt idx="18" c:formatCode="General">
                  <c:v>22</c:v>
                </c:pt>
                <c:pt idx="19" c:formatCode="General">
                  <c:v>22</c:v>
                </c:pt>
                <c:pt idx="20" c:formatCode="General">
                  <c:v>20</c:v>
                </c:pt>
                <c:pt idx="21" c:formatCode="General">
                  <c:v>19</c:v>
                </c:pt>
                <c:pt idx="22" c:formatCode="General">
                  <c:v>18</c:v>
                </c:pt>
                <c:pt idx="23" c:formatCode="General">
                  <c:v>16</c:v>
                </c:pt>
                <c:pt idx="24" c:formatCode="General">
                  <c:v>11</c:v>
                </c:pt>
                <c:pt idx="25" c:formatCode="General">
                  <c:v>10</c:v>
                </c:pt>
                <c:pt idx="26" c:formatCode="General">
                  <c:v>8</c:v>
                </c:pt>
                <c:pt idx="27" c:formatCode="General">
                  <c:v>8</c:v>
                </c:pt>
                <c:pt idx="28" c:formatCode="General">
                  <c:v>5</c:v>
                </c:pt>
                <c:pt idx="29" c:formatCode="General">
                  <c:v>1</c:v>
                </c:pt>
                <c:pt idx="30" c:formatCode="General">
                  <c:v>1</c:v>
                </c:pt>
                <c:pt idx="31" c:formatCode="General">
                  <c:v>1</c:v>
                </c:pt>
              </c:numCache>
            </c:numRef>
          </c:val>
        </c:ser>
        <c:dLbls>
          <c:showLegendKey val="0"/>
          <c:showVal val="0"/>
          <c:showCatName val="0"/>
          <c:showSerName val="0"/>
          <c:showPercent val="0"/>
          <c:showBubbleSize val="0"/>
        </c:dLbls>
        <c:gapWidth val="150"/>
        <c:overlap val="0"/>
        <c:axId val="885840112"/>
        <c:axId val="172146011"/>
      </c:barChart>
      <c:catAx>
        <c:axId val="885840112"/>
        <c:scaling>
          <c:orientation val="minMax"/>
        </c:scaling>
        <c:delete val="0"/>
        <c:axPos val="b"/>
        <c:title>
          <c:tx>
            <c:rich>
              <a:bodyPr rot="0" spcFirstLastPara="0" vertOverflow="ellipsis" vert="eaVert" wrap="square" anchor="ctr" anchorCtr="1"/>
              <a:lstStyle/>
              <a:p>
                <a:pPr defTabSz="914400">
                  <a:defRPr lang="zh-CN" sz="12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t>单位：个</a:t>
                </a:r>
                <a:endParaRPr sz="1200" b="1" i="0" u="none" strike="noStrike"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00217013888888889"/>
              <c:y val="0.373299813231189"/>
            </c:manualLayout>
          </c:layout>
          <c:overlay val="0"/>
          <c:spPr>
            <a:noFill/>
            <a:ln w="3175">
              <a:noFill/>
            </a:ln>
          </c:spPr>
        </c:title>
        <c:majorTickMark val="in"/>
        <c:minorTickMark val="none"/>
        <c:tickLblPos val="nextTo"/>
        <c:spPr>
          <a:ln w="3175" cap="flat" cmpd="sng" algn="ctr">
            <a:solidFill>
              <a:srgbClr val="000000">
                <a:alpha val="100000"/>
              </a:srgbClr>
            </a:solidFill>
            <a:prstDash val="solid"/>
            <a:round/>
          </a:ln>
        </c:spPr>
        <c:txPr>
          <a:bodyPr rot="0" spcFirstLastPara="0" vertOverflow="ellipsis" vert="eaVert" wrap="square" anchor="ctr" anchorCtr="1"/>
          <a:lstStyle/>
          <a:p>
            <a:pPr>
              <a:defRPr lang="zh-CN" sz="1175"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172146011"/>
        <c:crosses val="autoZero"/>
        <c:auto val="1"/>
        <c:lblAlgn val="ctr"/>
        <c:lblOffset val="100"/>
        <c:tickLblSkip val="1"/>
        <c:noMultiLvlLbl val="0"/>
      </c:catAx>
      <c:valAx>
        <c:axId val="172146011"/>
        <c:scaling>
          <c:orientation val="minMax"/>
        </c:scaling>
        <c:delete val="0"/>
        <c:axPos val="l"/>
        <c:majorGridlines>
          <c:spPr>
            <a:ln w="3175" cap="flat" cmpd="sng" algn="ctr">
              <a:solidFill>
                <a:srgbClr val="000000">
                  <a:alpha val="100000"/>
                </a:srgbClr>
              </a:solidFill>
              <a:prstDash val="solid"/>
              <a:round/>
            </a:ln>
          </c:spPr>
        </c:majorGridlines>
        <c:numFmt formatCode="General" sourceLinked="1"/>
        <c:majorTickMark val="in"/>
        <c:minorTickMark val="none"/>
        <c:tickLblPos val="nextTo"/>
        <c:spPr>
          <a:ln w="3175" cap="flat" cmpd="sng" algn="ctr">
            <a:solidFill>
              <a:srgbClr val="000000">
                <a:alpha val="100000"/>
              </a:srgbClr>
            </a:solidFill>
            <a:prstDash val="solid"/>
            <a:round/>
          </a:ln>
        </c:spPr>
        <c:txPr>
          <a:bodyPr rot="0" spcFirstLastPara="0" vertOverflow="ellipsis" vert="horz" wrap="square" anchor="ctr" anchorCtr="1"/>
          <a:lstStyle/>
          <a:p>
            <a:pPr>
              <a:defRPr lang="zh-CN" sz="11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885840112"/>
        <c:crosses val="autoZero"/>
        <c:crossBetween val="between"/>
      </c:valAx>
      <c:spPr>
        <a:noFill/>
        <a:ln w="3175">
          <a:solidFill>
            <a:srgbClr val="333333">
              <a:alpha val="100000"/>
            </a:srgbClr>
          </a:solidFill>
          <a:prstDash val="solid"/>
        </a:ln>
      </c:spPr>
    </c:plotArea>
    <c:plotVisOnly val="1"/>
    <c:dispBlanksAs val="gap"/>
    <c:showDLblsOverMax val="0"/>
  </c:chart>
  <c:spPr>
    <a:solidFill>
      <a:srgbClr val="FFFFFF">
        <a:alpha val="100000"/>
      </a:srgbClr>
    </a:solidFill>
    <a:ln w="3175" cap="flat" cmpd="sng" algn="ctr">
      <a:solidFill>
        <a:srgbClr val="000000">
          <a:alpha val="100000"/>
        </a:srgbClr>
      </a:solidFill>
      <a:prstDash val="solid"/>
      <a:round/>
    </a:ln>
  </c:spPr>
  <c:txPr>
    <a:bodyPr rot="0" wrap="square" anchor="ctr" anchorCtr="1"/>
    <a:lstStyle/>
    <a:p>
      <a:pPr>
        <a:defRPr lang="zh-CN" sz="1855"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575" b="0"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rPr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图3:201</a:t>
            </a:r>
            <a:r>
              <a:rPr lang="en-US" altLang="zh-CN"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9</a:t>
            </a:r>
            <a:r>
              <a:rPr altLang="en-US"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年全年</a:t>
            </a:r>
            <a:r>
              <a:rPr sz="1500" b="1"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rPr>
              <a:t>各地建筑施工违法项目处罚金额情况</a:t>
            </a:r>
            <a:endParaRPr sz="12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258213140750606"/>
          <c:y val="0.899283529979313"/>
        </c:manualLayout>
      </c:layout>
      <c:overlay val="0"/>
    </c:title>
    <c:autoTitleDeleted val="0"/>
    <c:plotArea>
      <c:layout>
        <c:manualLayout>
          <c:layoutTarget val="inner"/>
          <c:xMode val="edge"/>
          <c:yMode val="edge"/>
          <c:x val="0.0582181146025878"/>
          <c:y val="0.154956371172478"/>
          <c:w val="0.886608569353667"/>
          <c:h val="0.572575326890279"/>
        </c:manualLayout>
      </c:layout>
      <c:barChart>
        <c:barDir val="col"/>
        <c:grouping val="clustered"/>
        <c:varyColors val="0"/>
        <c:ser>
          <c:idx val="0"/>
          <c:order val="0"/>
          <c:spPr>
            <a:solidFill>
              <a:srgbClr val="9999FF">
                <a:alpha val="100000"/>
              </a:srgbClr>
            </a:solidFill>
            <a:ln w="12700">
              <a:solidFill>
                <a:srgbClr val="000000">
                  <a:alpha val="100000"/>
                </a:srgbClr>
              </a:solidFill>
              <a:prstDash val="solid"/>
            </a:ln>
          </c:spPr>
          <c:invertIfNegative val="0"/>
          <c:dLbls>
            <c:delete val="1"/>
          </c:dLbls>
          <c:cat>
            <c:strRef>
              <c:f>图表!$A$69:$A$100</c:f>
              <c:strCache>
                <c:ptCount val="32"/>
                <c:pt idx="0" c:formatCode="0_ ">
                  <c:v>重庆</c:v>
                </c:pt>
                <c:pt idx="1" c:formatCode="0_ ">
                  <c:v>江苏</c:v>
                </c:pt>
                <c:pt idx="2" c:formatCode="0_ ">
                  <c:v>河北</c:v>
                </c:pt>
                <c:pt idx="3" c:formatCode="0_ ">
                  <c:v>河南</c:v>
                </c:pt>
                <c:pt idx="4" c:formatCode="0_ ">
                  <c:v>海南</c:v>
                </c:pt>
                <c:pt idx="5" c:formatCode="0_ ">
                  <c:v>天津</c:v>
                </c:pt>
                <c:pt idx="6" c:formatCode="0_ ">
                  <c:v>四川</c:v>
                </c:pt>
                <c:pt idx="7" c:formatCode="0_ ">
                  <c:v>上海</c:v>
                </c:pt>
                <c:pt idx="8" c:formatCode="0_ ">
                  <c:v>江西</c:v>
                </c:pt>
                <c:pt idx="9" c:formatCode="0_ ">
                  <c:v>山东</c:v>
                </c:pt>
                <c:pt idx="10" c:formatCode="0_ ">
                  <c:v>辽宁</c:v>
                </c:pt>
                <c:pt idx="11" c:formatCode="0_ ">
                  <c:v>陕西</c:v>
                </c:pt>
                <c:pt idx="12" c:formatCode="0_ ">
                  <c:v>黑龙江</c:v>
                </c:pt>
                <c:pt idx="13" c:formatCode="0_ ">
                  <c:v>浙江</c:v>
                </c:pt>
                <c:pt idx="14" c:formatCode="0_ ">
                  <c:v>湖南</c:v>
                </c:pt>
                <c:pt idx="15" c:formatCode="0_ ">
                  <c:v>安徽</c:v>
                </c:pt>
                <c:pt idx="16" c:formatCode="0_ ">
                  <c:v>广东</c:v>
                </c:pt>
                <c:pt idx="17" c:formatCode="0_ ">
                  <c:v>福建</c:v>
                </c:pt>
                <c:pt idx="18" c:formatCode="0_ ">
                  <c:v>内蒙古</c:v>
                </c:pt>
                <c:pt idx="19" c:formatCode="0_ ">
                  <c:v>广西</c:v>
                </c:pt>
                <c:pt idx="20" c:formatCode="0_ ">
                  <c:v>宁夏</c:v>
                </c:pt>
                <c:pt idx="21" c:formatCode="0_ ">
                  <c:v>北京</c:v>
                </c:pt>
                <c:pt idx="22" c:formatCode="0_ ">
                  <c:v>吉林</c:v>
                </c:pt>
                <c:pt idx="23" c:formatCode="0_ ">
                  <c:v>甘肃</c:v>
                </c:pt>
                <c:pt idx="24" c:formatCode="0_ ">
                  <c:v>湖北</c:v>
                </c:pt>
                <c:pt idx="25" c:formatCode="0_ ">
                  <c:v>新疆</c:v>
                </c:pt>
                <c:pt idx="26" c:formatCode="0_ ">
                  <c:v>山西</c:v>
                </c:pt>
                <c:pt idx="27" c:formatCode="0_ ">
                  <c:v>西藏</c:v>
                </c:pt>
                <c:pt idx="28" c:formatCode="0_ ">
                  <c:v>青海</c:v>
                </c:pt>
                <c:pt idx="29" c:formatCode="0_ ">
                  <c:v>云南</c:v>
                </c:pt>
                <c:pt idx="30" c:formatCode="0_ ">
                  <c:v>贵州</c:v>
                </c:pt>
                <c:pt idx="31" c:formatCode="0_ ">
                  <c:v>新疆兵团</c:v>
                </c:pt>
              </c:strCache>
            </c:strRef>
          </c:cat>
          <c:val>
            <c:numRef>
              <c:f>图表!$B$69:$B$100</c:f>
              <c:numCache>
                <c:formatCode>0_ </c:formatCode>
                <c:ptCount val="32"/>
                <c:pt idx="0">
                  <c:v>14913</c:v>
                </c:pt>
                <c:pt idx="1">
                  <c:v>8679</c:v>
                </c:pt>
                <c:pt idx="2">
                  <c:v>4327.24</c:v>
                </c:pt>
                <c:pt idx="3">
                  <c:v>3317.88</c:v>
                </c:pt>
                <c:pt idx="4">
                  <c:v>3142.83</c:v>
                </c:pt>
                <c:pt idx="5">
                  <c:v>3096.82</c:v>
                </c:pt>
                <c:pt idx="6">
                  <c:v>3014.08</c:v>
                </c:pt>
                <c:pt idx="7">
                  <c:v>2977.04</c:v>
                </c:pt>
                <c:pt idx="8">
                  <c:v>2973.79</c:v>
                </c:pt>
                <c:pt idx="9">
                  <c:v>2901.04</c:v>
                </c:pt>
                <c:pt idx="10">
                  <c:v>2896.71</c:v>
                </c:pt>
                <c:pt idx="11">
                  <c:v>2692.682</c:v>
                </c:pt>
                <c:pt idx="12">
                  <c:v>2639.28</c:v>
                </c:pt>
                <c:pt idx="13">
                  <c:v>1990.25</c:v>
                </c:pt>
                <c:pt idx="14">
                  <c:v>1917.79808</c:v>
                </c:pt>
                <c:pt idx="15">
                  <c:v>1367.7</c:v>
                </c:pt>
                <c:pt idx="16">
                  <c:v>1339.45</c:v>
                </c:pt>
                <c:pt idx="17">
                  <c:v>1191.62</c:v>
                </c:pt>
                <c:pt idx="18">
                  <c:v>1147.36</c:v>
                </c:pt>
                <c:pt idx="19">
                  <c:v>728</c:v>
                </c:pt>
                <c:pt idx="20">
                  <c:v>728</c:v>
                </c:pt>
                <c:pt idx="21">
                  <c:v>707.41</c:v>
                </c:pt>
                <c:pt idx="22">
                  <c:v>545.9</c:v>
                </c:pt>
                <c:pt idx="23">
                  <c:v>530.66</c:v>
                </c:pt>
                <c:pt idx="24">
                  <c:v>481</c:v>
                </c:pt>
                <c:pt idx="25">
                  <c:v>471.9</c:v>
                </c:pt>
                <c:pt idx="26">
                  <c:v>470.82</c:v>
                </c:pt>
                <c:pt idx="27">
                  <c:v>406.76</c:v>
                </c:pt>
                <c:pt idx="28">
                  <c:v>340.07</c:v>
                </c:pt>
                <c:pt idx="29">
                  <c:v>256.2</c:v>
                </c:pt>
                <c:pt idx="30">
                  <c:v>129.21</c:v>
                </c:pt>
                <c:pt idx="31">
                  <c:v>26</c:v>
                </c:pt>
              </c:numCache>
            </c:numRef>
          </c:val>
        </c:ser>
        <c:dLbls>
          <c:showLegendKey val="0"/>
          <c:showVal val="0"/>
          <c:showCatName val="0"/>
          <c:showSerName val="0"/>
          <c:showPercent val="0"/>
          <c:showBubbleSize val="0"/>
        </c:dLbls>
        <c:gapWidth val="150"/>
        <c:overlap val="0"/>
        <c:axId val="619329946"/>
        <c:axId val="115961921"/>
      </c:barChart>
      <c:catAx>
        <c:axId val="619329946"/>
        <c:scaling>
          <c:orientation val="minMax"/>
        </c:scaling>
        <c:delete val="0"/>
        <c:axPos val="b"/>
        <c:title>
          <c:tx>
            <c:rich>
              <a:bodyPr rot="0" spcFirstLastPara="0" vertOverflow="ellipsis" vert="eaVert" wrap="square" anchor="ctr" anchorCtr="1"/>
              <a:lstStyle/>
              <a:p>
                <a:pPr defTabSz="914400">
                  <a:defRPr lang="zh-CN" sz="12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r>
                  <a:t>单位：万元</a:t>
                </a:r>
                <a:endParaRPr sz="1200" b="1" i="0" u="none" strike="noStrike"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manualLayout>
              <c:xMode val="edge"/>
              <c:yMode val="edge"/>
              <c:x val="0.0021795989537925"/>
              <c:y val="0.356770755798356"/>
            </c:manualLayout>
          </c:layout>
          <c:overlay val="0"/>
        </c:title>
        <c:majorTickMark val="in"/>
        <c:minorTickMark val="none"/>
        <c:tickLblPos val="nextTo"/>
        <c:txPr>
          <a:bodyPr rot="0" spcFirstLastPara="0" vertOverflow="ellipsis" vert="eaVert" wrap="square" anchor="ctr" anchorCtr="1"/>
          <a:lstStyle/>
          <a:p>
            <a:pPr>
              <a:defRPr lang="zh-CN" sz="1575"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115961921"/>
        <c:crosses val="autoZero"/>
        <c:auto val="1"/>
        <c:lblAlgn val="ctr"/>
        <c:lblOffset val="100"/>
        <c:tickLblSkip val="1"/>
        <c:noMultiLvlLbl val="0"/>
      </c:catAx>
      <c:valAx>
        <c:axId val="115961921"/>
        <c:scaling>
          <c:orientation val="minMax"/>
        </c:scaling>
        <c:delete val="0"/>
        <c:axPos val="l"/>
        <c:majorGridlines>
          <c:spPr>
            <a:ln w="3175" cap="flat" cmpd="sng" algn="ctr">
              <a:solidFill>
                <a:srgbClr val="000000">
                  <a:alpha val="100000"/>
                </a:srgbClr>
              </a:solidFill>
              <a:prstDash val="solid"/>
              <a:round/>
            </a:ln>
          </c:spPr>
        </c:majorGridlines>
        <c:numFmt formatCode="0_ " sourceLinked="1"/>
        <c:majorTickMark val="in"/>
        <c:minorTickMark val="none"/>
        <c:tickLblPos val="nextTo"/>
        <c:spPr>
          <a:ln w="3175" cap="flat" cmpd="sng" algn="ctr">
            <a:solidFill>
              <a:srgbClr val="000000">
                <a:alpha val="100000"/>
              </a:srgbClr>
            </a:solidFill>
            <a:prstDash val="solid"/>
            <a:round/>
          </a:ln>
        </c:spPr>
        <c:txPr>
          <a:bodyPr rot="0" spcFirstLastPara="0" vertOverflow="ellipsis" vert="horz" wrap="square" anchor="ctr" anchorCtr="1"/>
          <a:lstStyle/>
          <a:p>
            <a:pPr>
              <a:defRPr lang="zh-CN" sz="1100" b="1"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619329946"/>
        <c:crosses val="autoZero"/>
        <c:crossBetween val="between"/>
      </c:valAx>
    </c:plotArea>
    <c:plotVisOnly val="1"/>
    <c:dispBlanksAs val="gap"/>
    <c:showDLblsOverMax val="0"/>
  </c:chart>
  <c:spPr>
    <a:solidFill>
      <a:srgbClr val="FFFFFF">
        <a:alpha val="100000"/>
      </a:srgbClr>
    </a:solidFill>
    <a:ln w="3175" cap="flat" cmpd="sng" algn="ctr">
      <a:solidFill>
        <a:srgbClr val="000000">
          <a:alpha val="100000"/>
        </a:srgbClr>
      </a:solidFill>
      <a:prstDash val="solid"/>
      <a:round/>
    </a:ln>
  </c:spPr>
  <c:txPr>
    <a:bodyPr rot="0" wrap="square" anchor="ctr" anchorCtr="1"/>
    <a:lstStyle/>
    <a:p>
      <a:pPr>
        <a:defRPr lang="zh-CN" sz="1575"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externalData r:id="rId1">
    <c:autoUpdate val="0"/>
  </c:externalData>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670560</xdr:colOff>
      <xdr:row>0</xdr:row>
      <xdr:rowOff>19050</xdr:rowOff>
    </xdr:from>
    <xdr:to>
      <xdr:col>16</xdr:col>
      <xdr:colOff>3810</xdr:colOff>
      <xdr:row>22</xdr:row>
      <xdr:rowOff>170180</xdr:rowOff>
    </xdr:to>
    <xdr:graphicFrame>
      <xdr:nvGraphicFramePr>
        <xdr:cNvPr id="2" name="Chart 2"/>
        <xdr:cNvGraphicFramePr/>
      </xdr:nvGraphicFramePr>
      <xdr:xfrm>
        <a:off x="2406015" y="19050"/>
        <a:ext cx="10001250" cy="41325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35</xdr:row>
      <xdr:rowOff>173355</xdr:rowOff>
    </xdr:from>
    <xdr:to>
      <xdr:col>15</xdr:col>
      <xdr:colOff>678180</xdr:colOff>
      <xdr:row>60</xdr:row>
      <xdr:rowOff>106680</xdr:rowOff>
    </xdr:to>
    <xdr:graphicFrame>
      <xdr:nvGraphicFramePr>
        <xdr:cNvPr id="3" name="Chart 4"/>
        <xdr:cNvGraphicFramePr/>
      </xdr:nvGraphicFramePr>
      <xdr:xfrm>
        <a:off x="2626995" y="6507480"/>
        <a:ext cx="9692640" cy="44577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677545</xdr:colOff>
      <xdr:row>67</xdr:row>
      <xdr:rowOff>173355</xdr:rowOff>
    </xdr:from>
    <xdr:to>
      <xdr:col>15</xdr:col>
      <xdr:colOff>350520</xdr:colOff>
      <xdr:row>93</xdr:row>
      <xdr:rowOff>45085</xdr:rowOff>
    </xdr:to>
    <xdr:graphicFrame>
      <xdr:nvGraphicFramePr>
        <xdr:cNvPr id="4" name="Chart 5"/>
        <xdr:cNvGraphicFramePr/>
      </xdr:nvGraphicFramePr>
      <xdr:xfrm>
        <a:off x="2413000" y="12298680"/>
        <a:ext cx="9578975" cy="45770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mikai\&#26700;&#38754;\2019&#24180;&#31532;&#22235;&#23395;&#24230;---&#20840;&#24180;&#25968;&#25454;\Users\ADMINI~1.USE\AppData\Local\Temp\Rar$DIa0.928\18&#36716;&#21253;&#36829;&#27861;&#20998;&#21253;&#31532;&#22235;&#23395;&#242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四季度数据"/>
      <sheetName val="第四季度图表数据"/>
      <sheetName val="第四季度图表"/>
    </sheetNames>
    <sheetDataSet>
      <sheetData sheetId="0"/>
      <sheetData sheetId="1"/>
      <sheetData sheetId="2">
        <row r="1">
          <cell r="A1" t="str">
            <v>重庆</v>
          </cell>
          <cell r="B1">
            <v>1496</v>
          </cell>
        </row>
        <row r="2">
          <cell r="A2" t="str">
            <v>四川</v>
          </cell>
          <cell r="B2">
            <v>1286</v>
          </cell>
        </row>
        <row r="3">
          <cell r="A3" t="str">
            <v>江苏</v>
          </cell>
          <cell r="B3">
            <v>1282</v>
          </cell>
        </row>
        <row r="4">
          <cell r="A4" t="str">
            <v>山西</v>
          </cell>
          <cell r="B4">
            <v>853</v>
          </cell>
        </row>
        <row r="5">
          <cell r="A5" t="str">
            <v>北京</v>
          </cell>
          <cell r="B5">
            <v>551</v>
          </cell>
        </row>
        <row r="6">
          <cell r="A6" t="str">
            <v>宁夏</v>
          </cell>
          <cell r="B6">
            <v>550</v>
          </cell>
        </row>
        <row r="7">
          <cell r="A7" t="str">
            <v>河南</v>
          </cell>
          <cell r="B7">
            <v>532</v>
          </cell>
        </row>
        <row r="8">
          <cell r="A8" t="str">
            <v>河北</v>
          </cell>
          <cell r="B8">
            <v>457</v>
          </cell>
        </row>
        <row r="9">
          <cell r="A9" t="str">
            <v>浙江</v>
          </cell>
          <cell r="B9">
            <v>371</v>
          </cell>
        </row>
        <row r="10">
          <cell r="A10" t="str">
            <v>江西</v>
          </cell>
          <cell r="B10">
            <v>357</v>
          </cell>
        </row>
        <row r="11">
          <cell r="A11" t="str">
            <v>山东</v>
          </cell>
          <cell r="B11">
            <v>357</v>
          </cell>
        </row>
        <row r="12">
          <cell r="A12" t="str">
            <v>海南</v>
          </cell>
          <cell r="B12">
            <v>335</v>
          </cell>
        </row>
        <row r="13">
          <cell r="A13" t="str">
            <v>陕西</v>
          </cell>
          <cell r="B13">
            <v>330</v>
          </cell>
        </row>
        <row r="14">
          <cell r="A14" t="str">
            <v>湖北</v>
          </cell>
          <cell r="B14">
            <v>305</v>
          </cell>
        </row>
        <row r="15">
          <cell r="A15" t="str">
            <v>上海</v>
          </cell>
          <cell r="B15">
            <v>303</v>
          </cell>
        </row>
        <row r="16">
          <cell r="A16" t="str">
            <v>辽宁</v>
          </cell>
          <cell r="B16">
            <v>260</v>
          </cell>
        </row>
        <row r="17">
          <cell r="A17" t="str">
            <v>新疆</v>
          </cell>
          <cell r="B17">
            <v>245</v>
          </cell>
        </row>
        <row r="18">
          <cell r="A18" t="str">
            <v>云南</v>
          </cell>
          <cell r="B18">
            <v>229</v>
          </cell>
        </row>
        <row r="19">
          <cell r="A19" t="str">
            <v>福建</v>
          </cell>
          <cell r="B19">
            <v>206</v>
          </cell>
        </row>
        <row r="20">
          <cell r="A20" t="str">
            <v>湖南</v>
          </cell>
          <cell r="B20">
            <v>204</v>
          </cell>
        </row>
        <row r="21">
          <cell r="A21" t="str">
            <v>吉林</v>
          </cell>
          <cell r="B21">
            <v>168</v>
          </cell>
        </row>
        <row r="22">
          <cell r="A22" t="str">
            <v>贵州</v>
          </cell>
          <cell r="B22">
            <v>165</v>
          </cell>
        </row>
        <row r="23">
          <cell r="A23" t="str">
            <v>内蒙古</v>
          </cell>
          <cell r="B23">
            <v>130</v>
          </cell>
        </row>
        <row r="24">
          <cell r="A24" t="str">
            <v>安徽</v>
          </cell>
          <cell r="B24">
            <v>130</v>
          </cell>
        </row>
        <row r="25">
          <cell r="A25" t="str">
            <v>天津</v>
          </cell>
          <cell r="B25">
            <v>102</v>
          </cell>
        </row>
        <row r="26">
          <cell r="A26" t="str">
            <v>甘肃</v>
          </cell>
          <cell r="B26">
            <v>69</v>
          </cell>
        </row>
        <row r="27">
          <cell r="A27" t="str">
            <v>黑龙江</v>
          </cell>
          <cell r="B27">
            <v>61</v>
          </cell>
        </row>
        <row r="28">
          <cell r="A28" t="str">
            <v>广西</v>
          </cell>
          <cell r="B28">
            <v>59</v>
          </cell>
        </row>
        <row r="29">
          <cell r="A29" t="str">
            <v>广东</v>
          </cell>
          <cell r="B29">
            <v>55</v>
          </cell>
        </row>
        <row r="30">
          <cell r="A30" t="str">
            <v>西藏</v>
          </cell>
          <cell r="B30">
            <v>47</v>
          </cell>
        </row>
        <row r="31">
          <cell r="A31" t="str">
            <v>新疆兵团</v>
          </cell>
          <cell r="B31">
            <v>18</v>
          </cell>
        </row>
        <row r="32">
          <cell r="A32" t="str">
            <v>青海</v>
          </cell>
          <cell r="B32">
            <v>13</v>
          </cell>
        </row>
        <row r="35">
          <cell r="A35" t="str">
            <v>浙江</v>
          </cell>
          <cell r="B35">
            <v>276</v>
          </cell>
        </row>
        <row r="36">
          <cell r="A36" t="str">
            <v>山西</v>
          </cell>
          <cell r="B36">
            <v>260</v>
          </cell>
        </row>
        <row r="37">
          <cell r="A37" t="str">
            <v>江苏</v>
          </cell>
          <cell r="B37">
            <v>233</v>
          </cell>
        </row>
        <row r="38">
          <cell r="A38" t="str">
            <v>四川</v>
          </cell>
          <cell r="B38">
            <v>177</v>
          </cell>
        </row>
        <row r="39">
          <cell r="A39" t="str">
            <v>湖北</v>
          </cell>
          <cell r="B39">
            <v>144</v>
          </cell>
        </row>
        <row r="40">
          <cell r="A40" t="str">
            <v>河北</v>
          </cell>
          <cell r="B40">
            <v>121</v>
          </cell>
        </row>
        <row r="41">
          <cell r="A41" t="str">
            <v>宁夏</v>
          </cell>
          <cell r="B41">
            <v>114</v>
          </cell>
        </row>
        <row r="42">
          <cell r="A42" t="str">
            <v>贵州</v>
          </cell>
          <cell r="B42">
            <v>98</v>
          </cell>
        </row>
        <row r="43">
          <cell r="A43" t="str">
            <v>北京</v>
          </cell>
          <cell r="B43">
            <v>72</v>
          </cell>
        </row>
        <row r="44">
          <cell r="A44" t="str">
            <v>重庆</v>
          </cell>
          <cell r="B44">
            <v>71</v>
          </cell>
        </row>
        <row r="45">
          <cell r="A45" t="str">
            <v>福建</v>
          </cell>
          <cell r="B45">
            <v>69</v>
          </cell>
        </row>
        <row r="46">
          <cell r="A46" t="str">
            <v>辽宁</v>
          </cell>
          <cell r="B46">
            <v>59</v>
          </cell>
        </row>
        <row r="47">
          <cell r="A47" t="str">
            <v>安徽</v>
          </cell>
          <cell r="B47">
            <v>51</v>
          </cell>
        </row>
        <row r="48">
          <cell r="A48" t="str">
            <v>河南</v>
          </cell>
          <cell r="B48">
            <v>42</v>
          </cell>
        </row>
        <row r="49">
          <cell r="A49" t="str">
            <v>上海</v>
          </cell>
          <cell r="B49">
            <v>42</v>
          </cell>
        </row>
        <row r="50">
          <cell r="A50" t="str">
            <v>天津</v>
          </cell>
          <cell r="B50">
            <v>40</v>
          </cell>
        </row>
        <row r="51">
          <cell r="A51" t="str">
            <v>黑龙江</v>
          </cell>
          <cell r="B51">
            <v>35</v>
          </cell>
        </row>
        <row r="52">
          <cell r="A52" t="str">
            <v>甘肃</v>
          </cell>
          <cell r="B52">
            <v>33</v>
          </cell>
        </row>
        <row r="53">
          <cell r="A53" t="str">
            <v>湖南</v>
          </cell>
          <cell r="B53">
            <v>22</v>
          </cell>
        </row>
        <row r="54">
          <cell r="A54" t="str">
            <v>广东</v>
          </cell>
          <cell r="B54">
            <v>22</v>
          </cell>
        </row>
        <row r="55">
          <cell r="A55" t="str">
            <v>江西</v>
          </cell>
          <cell r="B55">
            <v>20</v>
          </cell>
        </row>
        <row r="56">
          <cell r="A56" t="str">
            <v>陕西</v>
          </cell>
          <cell r="B56">
            <v>19</v>
          </cell>
        </row>
        <row r="57">
          <cell r="A57" t="str">
            <v>新疆</v>
          </cell>
          <cell r="B57">
            <v>18</v>
          </cell>
        </row>
        <row r="58">
          <cell r="A58" t="str">
            <v>山东</v>
          </cell>
          <cell r="B58">
            <v>16</v>
          </cell>
        </row>
        <row r="59">
          <cell r="A59" t="str">
            <v>内蒙古</v>
          </cell>
          <cell r="B59">
            <v>11</v>
          </cell>
        </row>
        <row r="60">
          <cell r="A60" t="str">
            <v>广西</v>
          </cell>
          <cell r="B60">
            <v>10</v>
          </cell>
        </row>
        <row r="61">
          <cell r="A61" t="str">
            <v>海南</v>
          </cell>
          <cell r="B61">
            <v>8</v>
          </cell>
        </row>
        <row r="62">
          <cell r="A62" t="str">
            <v>青海</v>
          </cell>
          <cell r="B62">
            <v>8</v>
          </cell>
        </row>
        <row r="63">
          <cell r="A63" t="str">
            <v>新疆兵团</v>
          </cell>
          <cell r="B63">
            <v>5</v>
          </cell>
        </row>
        <row r="64">
          <cell r="A64" t="str">
            <v>云南</v>
          </cell>
          <cell r="B64">
            <v>1</v>
          </cell>
        </row>
        <row r="65">
          <cell r="A65" t="str">
            <v>吉林</v>
          </cell>
          <cell r="B65">
            <v>1</v>
          </cell>
        </row>
        <row r="66">
          <cell r="A66" t="str">
            <v>西藏</v>
          </cell>
          <cell r="B66">
            <v>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68"/>
  <sheetViews>
    <sheetView tabSelected="1" view="pageBreakPreview" zoomScale="80" zoomScaleNormal="100" zoomScaleSheetLayoutView="80" workbookViewId="0">
      <pane ySplit="4" topLeftCell="A5" activePane="bottomLeft" state="frozen"/>
      <selection/>
      <selection pane="bottomLeft" activeCell="A2" sqref="A2:AM2"/>
    </sheetView>
  </sheetViews>
  <sheetFormatPr defaultColWidth="8.88333333333333" defaultRowHeight="13.5"/>
  <cols>
    <col min="1" max="1" width="7.14166666666667" customWidth="1"/>
    <col min="2" max="2" width="9.39166666666667" customWidth="1"/>
    <col min="3" max="3" width="9.14166666666667" customWidth="1"/>
    <col min="4" max="8" width="7.14166666666667" customWidth="1"/>
    <col min="9" max="9" width="7.275" customWidth="1"/>
    <col min="10" max="10" width="9.14166666666667" customWidth="1"/>
    <col min="11" max="13" width="7.14166666666667" customWidth="1"/>
    <col min="14" max="14" width="9.14166666666667" customWidth="1"/>
    <col min="15" max="20" width="7.14166666666667" customWidth="1"/>
    <col min="21" max="21" width="8.45" customWidth="1"/>
    <col min="22" max="22" width="8.50833333333333" customWidth="1"/>
    <col min="23" max="25" width="7.14166666666667" customWidth="1"/>
    <col min="26" max="26" width="12.05" style="7" customWidth="1"/>
    <col min="27" max="27" width="9.54166666666667" style="7" customWidth="1"/>
    <col min="28" max="32" width="7.14166666666667" customWidth="1"/>
    <col min="33" max="33" width="10.7916666666667" style="7" customWidth="1"/>
    <col min="34" max="34" width="8.64166666666667" style="7" customWidth="1"/>
    <col min="35" max="38" width="7.14166666666667" customWidth="1"/>
    <col min="39" max="39" width="14.275" style="7" customWidth="1"/>
  </cols>
  <sheetData>
    <row r="1" ht="46.5" spans="1:39">
      <c r="A1" s="28" t="s">
        <v>0</v>
      </c>
      <c r="B1" s="28"/>
      <c r="C1" s="10"/>
      <c r="D1" s="4"/>
      <c r="E1" s="4"/>
      <c r="F1" s="4"/>
      <c r="G1" s="4"/>
      <c r="H1" s="4"/>
      <c r="I1" s="4"/>
      <c r="J1" s="4"/>
      <c r="K1" s="4"/>
      <c r="L1" s="4"/>
      <c r="M1" s="4"/>
      <c r="N1" s="4"/>
      <c r="O1" s="4"/>
      <c r="P1" s="4"/>
      <c r="Q1" s="4"/>
      <c r="R1" s="4"/>
      <c r="S1" s="4"/>
      <c r="T1" s="4"/>
      <c r="U1" s="4"/>
      <c r="V1" s="4"/>
      <c r="W1" s="4"/>
      <c r="X1" s="4"/>
      <c r="Y1" s="4"/>
      <c r="Z1" s="21"/>
      <c r="AA1" s="21"/>
      <c r="AB1" s="4"/>
      <c r="AC1" s="4"/>
      <c r="AD1" s="4"/>
      <c r="AE1" s="4"/>
      <c r="AF1" s="4"/>
      <c r="AG1" s="21"/>
      <c r="AH1" s="21"/>
      <c r="AI1" s="4"/>
      <c r="AJ1" s="4"/>
      <c r="AK1" s="4"/>
      <c r="AL1" s="4"/>
      <c r="AM1" s="21"/>
    </row>
    <row r="2" ht="80" customHeight="1" spans="1:39">
      <c r="A2" s="29" t="s">
        <v>1</v>
      </c>
      <c r="B2" s="29"/>
      <c r="C2" s="29"/>
      <c r="D2" s="29"/>
      <c r="E2" s="29"/>
      <c r="F2" s="29"/>
      <c r="G2" s="29"/>
      <c r="H2" s="29"/>
      <c r="I2" s="29"/>
      <c r="J2" s="29"/>
      <c r="K2" s="29"/>
      <c r="L2" s="29"/>
      <c r="M2" s="29"/>
      <c r="N2" s="29"/>
      <c r="O2" s="29"/>
      <c r="P2" s="29"/>
      <c r="Q2" s="29"/>
      <c r="R2" s="29"/>
      <c r="S2" s="29"/>
      <c r="T2" s="29"/>
      <c r="U2" s="29"/>
      <c r="V2" s="29"/>
      <c r="W2" s="29"/>
      <c r="X2" s="29"/>
      <c r="Y2" s="29"/>
      <c r="Z2" s="36"/>
      <c r="AA2" s="36"/>
      <c r="AB2" s="29"/>
      <c r="AC2" s="29"/>
      <c r="AD2" s="29"/>
      <c r="AE2" s="29"/>
      <c r="AF2" s="29"/>
      <c r="AG2" s="36"/>
      <c r="AH2" s="36"/>
      <c r="AI2" s="29"/>
      <c r="AJ2" s="29"/>
      <c r="AK2" s="29"/>
      <c r="AL2" s="29"/>
      <c r="AM2" s="36"/>
    </row>
    <row r="3" ht="30" customHeight="1" spans="1:39">
      <c r="A3" s="30" t="s">
        <v>2</v>
      </c>
      <c r="B3" s="30" t="s">
        <v>3</v>
      </c>
      <c r="C3" s="30" t="s">
        <v>4</v>
      </c>
      <c r="D3" s="30"/>
      <c r="E3" s="30"/>
      <c r="F3" s="30"/>
      <c r="G3" s="30"/>
      <c r="H3" s="30"/>
      <c r="I3" s="30"/>
      <c r="J3" s="30" t="s">
        <v>5</v>
      </c>
      <c r="K3" s="30"/>
      <c r="L3" s="30"/>
      <c r="M3" s="30"/>
      <c r="N3" s="30" t="s">
        <v>6</v>
      </c>
      <c r="O3" s="30"/>
      <c r="P3" s="30"/>
      <c r="Q3" s="30"/>
      <c r="R3" s="30"/>
      <c r="S3" s="30"/>
      <c r="T3" s="30"/>
      <c r="U3" s="30" t="s">
        <v>7</v>
      </c>
      <c r="V3" s="30"/>
      <c r="W3" s="30"/>
      <c r="X3" s="30"/>
      <c r="Y3" s="30"/>
      <c r="Z3" s="37" t="s">
        <v>8</v>
      </c>
      <c r="AA3" s="37"/>
      <c r="AB3" s="30"/>
      <c r="AC3" s="30"/>
      <c r="AD3" s="30"/>
      <c r="AE3" s="30"/>
      <c r="AF3" s="30"/>
      <c r="AG3" s="37" t="s">
        <v>9</v>
      </c>
      <c r="AH3" s="37"/>
      <c r="AI3" s="30"/>
      <c r="AJ3" s="30"/>
      <c r="AK3" s="30"/>
      <c r="AL3" s="30"/>
      <c r="AM3" s="37" t="s">
        <v>10</v>
      </c>
    </row>
    <row r="4" ht="270" spans="1:39">
      <c r="A4" s="30"/>
      <c r="B4" s="30"/>
      <c r="C4" s="30" t="s">
        <v>11</v>
      </c>
      <c r="D4" s="30" t="s">
        <v>12</v>
      </c>
      <c r="E4" s="30" t="s">
        <v>13</v>
      </c>
      <c r="F4" s="30" t="s">
        <v>14</v>
      </c>
      <c r="G4" s="30" t="s">
        <v>15</v>
      </c>
      <c r="H4" s="30" t="s">
        <v>16</v>
      </c>
      <c r="I4" s="30" t="s">
        <v>17</v>
      </c>
      <c r="J4" s="30" t="s">
        <v>18</v>
      </c>
      <c r="K4" s="30" t="s">
        <v>19</v>
      </c>
      <c r="L4" s="30" t="s">
        <v>20</v>
      </c>
      <c r="M4" s="30" t="s">
        <v>17</v>
      </c>
      <c r="N4" s="30" t="s">
        <v>21</v>
      </c>
      <c r="O4" s="30" t="s">
        <v>22</v>
      </c>
      <c r="P4" s="30" t="s">
        <v>23</v>
      </c>
      <c r="Q4" s="30" t="s">
        <v>24</v>
      </c>
      <c r="R4" s="30" t="s">
        <v>25</v>
      </c>
      <c r="S4" s="30" t="s">
        <v>26</v>
      </c>
      <c r="T4" s="30" t="s">
        <v>17</v>
      </c>
      <c r="U4" s="30" t="s">
        <v>27</v>
      </c>
      <c r="V4" s="30" t="s">
        <v>28</v>
      </c>
      <c r="W4" s="30" t="s">
        <v>29</v>
      </c>
      <c r="X4" s="30" t="s">
        <v>30</v>
      </c>
      <c r="Y4" s="30" t="s">
        <v>17</v>
      </c>
      <c r="Z4" s="37" t="s">
        <v>31</v>
      </c>
      <c r="AA4" s="37" t="s">
        <v>32</v>
      </c>
      <c r="AB4" s="30" t="s">
        <v>33</v>
      </c>
      <c r="AC4" s="30" t="s">
        <v>34</v>
      </c>
      <c r="AD4" s="30" t="s">
        <v>35</v>
      </c>
      <c r="AE4" s="30" t="s">
        <v>36</v>
      </c>
      <c r="AF4" s="30" t="s">
        <v>37</v>
      </c>
      <c r="AG4" s="37" t="s">
        <v>31</v>
      </c>
      <c r="AH4" s="37" t="s">
        <v>32</v>
      </c>
      <c r="AI4" s="30" t="s">
        <v>38</v>
      </c>
      <c r="AJ4" s="30" t="s">
        <v>39</v>
      </c>
      <c r="AK4" s="30" t="s">
        <v>40</v>
      </c>
      <c r="AL4" s="30" t="s">
        <v>41</v>
      </c>
      <c r="AM4" s="37"/>
    </row>
    <row r="5" ht="40" customHeight="1" spans="1:39">
      <c r="A5" s="31">
        <v>1</v>
      </c>
      <c r="B5" s="32" t="s">
        <v>42</v>
      </c>
      <c r="C5" s="33">
        <v>6524</v>
      </c>
      <c r="D5" s="33">
        <v>19</v>
      </c>
      <c r="E5" s="33">
        <v>19</v>
      </c>
      <c r="F5" s="33">
        <v>33</v>
      </c>
      <c r="G5" s="33">
        <v>1</v>
      </c>
      <c r="H5" s="33">
        <v>479</v>
      </c>
      <c r="I5" s="33">
        <f t="shared" ref="I5:I8" si="0">SUM(D5:H5)</f>
        <v>551</v>
      </c>
      <c r="J5" s="33">
        <v>4782</v>
      </c>
      <c r="K5" s="33">
        <v>19</v>
      </c>
      <c r="L5" s="33">
        <v>65</v>
      </c>
      <c r="M5" s="33">
        <f t="shared" ref="M5:M8" si="1">SUM(K5:L5)</f>
        <v>84</v>
      </c>
      <c r="N5" s="33">
        <v>10485</v>
      </c>
      <c r="O5" s="33">
        <v>16</v>
      </c>
      <c r="P5" s="33">
        <v>29</v>
      </c>
      <c r="Q5" s="33">
        <v>1</v>
      </c>
      <c r="R5" s="33">
        <v>1</v>
      </c>
      <c r="S5" s="33">
        <v>453</v>
      </c>
      <c r="T5" s="33">
        <f t="shared" ref="T5:T8" si="2">SUM(O5:S5)</f>
        <v>500</v>
      </c>
      <c r="U5" s="33">
        <v>5</v>
      </c>
      <c r="V5" s="33">
        <v>0</v>
      </c>
      <c r="W5" s="33">
        <v>2</v>
      </c>
      <c r="X5" s="33">
        <v>125</v>
      </c>
      <c r="Y5" s="33">
        <f t="shared" ref="Y5:Y8" si="3">SUM(U5:X5)</f>
        <v>132</v>
      </c>
      <c r="Z5" s="38">
        <v>707.41</v>
      </c>
      <c r="AA5" s="38">
        <v>0</v>
      </c>
      <c r="AB5" s="33">
        <v>0</v>
      </c>
      <c r="AC5" s="33">
        <v>0</v>
      </c>
      <c r="AD5" s="33">
        <v>0</v>
      </c>
      <c r="AE5" s="33">
        <v>1</v>
      </c>
      <c r="AF5" s="33">
        <v>142</v>
      </c>
      <c r="AG5" s="38">
        <v>64.32</v>
      </c>
      <c r="AH5" s="38">
        <v>3.2</v>
      </c>
      <c r="AI5" s="33">
        <v>0</v>
      </c>
      <c r="AJ5" s="33">
        <v>0</v>
      </c>
      <c r="AK5" s="33">
        <v>0</v>
      </c>
      <c r="AL5" s="33">
        <v>39</v>
      </c>
      <c r="AM5" s="39">
        <f t="shared" ref="AM5:AM8" si="4">Z5+AG5</f>
        <v>771.73</v>
      </c>
    </row>
    <row r="6" ht="40" customHeight="1" spans="1:39">
      <c r="A6" s="31">
        <v>2</v>
      </c>
      <c r="B6" s="32" t="s">
        <v>43</v>
      </c>
      <c r="C6" s="33">
        <v>3361</v>
      </c>
      <c r="D6" s="33">
        <v>16</v>
      </c>
      <c r="E6" s="33">
        <v>1</v>
      </c>
      <c r="F6" s="33">
        <v>22</v>
      </c>
      <c r="G6" s="33">
        <v>1</v>
      </c>
      <c r="H6" s="33">
        <v>62</v>
      </c>
      <c r="I6" s="33">
        <f t="shared" si="0"/>
        <v>102</v>
      </c>
      <c r="J6" s="33">
        <v>3315</v>
      </c>
      <c r="K6" s="33">
        <v>16</v>
      </c>
      <c r="L6" s="33">
        <v>51</v>
      </c>
      <c r="M6" s="33">
        <f t="shared" si="1"/>
        <v>67</v>
      </c>
      <c r="N6" s="33">
        <v>3927</v>
      </c>
      <c r="O6" s="33">
        <v>1</v>
      </c>
      <c r="P6" s="33">
        <v>22</v>
      </c>
      <c r="Q6" s="33">
        <v>0</v>
      </c>
      <c r="R6" s="33">
        <v>1</v>
      </c>
      <c r="S6" s="33">
        <v>24</v>
      </c>
      <c r="T6" s="33">
        <f t="shared" si="2"/>
        <v>48</v>
      </c>
      <c r="U6" s="33">
        <v>0</v>
      </c>
      <c r="V6" s="33">
        <v>0</v>
      </c>
      <c r="W6" s="33">
        <v>0</v>
      </c>
      <c r="X6" s="33">
        <v>0</v>
      </c>
      <c r="Y6" s="33">
        <f t="shared" si="3"/>
        <v>0</v>
      </c>
      <c r="Z6" s="38">
        <v>3096.82</v>
      </c>
      <c r="AA6" s="38">
        <v>4.1</v>
      </c>
      <c r="AB6" s="33">
        <v>0</v>
      </c>
      <c r="AC6" s="33">
        <v>0</v>
      </c>
      <c r="AD6" s="33">
        <v>0</v>
      </c>
      <c r="AE6" s="33">
        <v>0</v>
      </c>
      <c r="AF6" s="33">
        <v>2</v>
      </c>
      <c r="AG6" s="38">
        <v>0</v>
      </c>
      <c r="AH6" s="38">
        <v>0</v>
      </c>
      <c r="AI6" s="33">
        <v>0</v>
      </c>
      <c r="AJ6" s="33">
        <v>0</v>
      </c>
      <c r="AK6" s="33">
        <v>0</v>
      </c>
      <c r="AL6" s="33">
        <v>0</v>
      </c>
      <c r="AM6" s="39">
        <f t="shared" si="4"/>
        <v>3096.82</v>
      </c>
    </row>
    <row r="7" ht="40" customHeight="1" spans="1:39">
      <c r="A7" s="31">
        <v>3</v>
      </c>
      <c r="B7" s="32" t="s">
        <v>44</v>
      </c>
      <c r="C7" s="33">
        <v>9913</v>
      </c>
      <c r="D7" s="33">
        <v>69</v>
      </c>
      <c r="E7" s="33">
        <v>29</v>
      </c>
      <c r="F7" s="33">
        <v>17</v>
      </c>
      <c r="G7" s="33">
        <v>6</v>
      </c>
      <c r="H7" s="33">
        <v>336</v>
      </c>
      <c r="I7" s="33">
        <f t="shared" si="0"/>
        <v>457</v>
      </c>
      <c r="J7" s="33">
        <v>7329</v>
      </c>
      <c r="K7" s="33">
        <v>78</v>
      </c>
      <c r="L7" s="33">
        <v>184</v>
      </c>
      <c r="M7" s="33">
        <f t="shared" si="1"/>
        <v>262</v>
      </c>
      <c r="N7" s="33">
        <v>7006</v>
      </c>
      <c r="O7" s="33">
        <v>31</v>
      </c>
      <c r="P7" s="33">
        <v>14</v>
      </c>
      <c r="Q7" s="33">
        <v>6</v>
      </c>
      <c r="R7" s="33">
        <v>1</v>
      </c>
      <c r="S7" s="33">
        <v>135</v>
      </c>
      <c r="T7" s="33">
        <f t="shared" si="2"/>
        <v>187</v>
      </c>
      <c r="U7" s="33">
        <v>20</v>
      </c>
      <c r="V7" s="33">
        <v>0</v>
      </c>
      <c r="W7" s="33">
        <v>5</v>
      </c>
      <c r="X7" s="33">
        <v>92</v>
      </c>
      <c r="Y7" s="33">
        <f t="shared" si="3"/>
        <v>117</v>
      </c>
      <c r="Z7" s="38">
        <v>4327.24</v>
      </c>
      <c r="AA7" s="38">
        <v>9.91</v>
      </c>
      <c r="AB7" s="33">
        <v>3</v>
      </c>
      <c r="AC7" s="33">
        <v>0</v>
      </c>
      <c r="AD7" s="33">
        <v>0</v>
      </c>
      <c r="AE7" s="33">
        <v>3</v>
      </c>
      <c r="AF7" s="33">
        <v>82</v>
      </c>
      <c r="AG7" s="38">
        <v>84.74</v>
      </c>
      <c r="AH7" s="38">
        <v>0</v>
      </c>
      <c r="AI7" s="33">
        <v>0</v>
      </c>
      <c r="AJ7" s="33">
        <v>0</v>
      </c>
      <c r="AK7" s="33">
        <v>0</v>
      </c>
      <c r="AL7" s="33">
        <v>20</v>
      </c>
      <c r="AM7" s="39">
        <f t="shared" si="4"/>
        <v>4411.98</v>
      </c>
    </row>
    <row r="8" ht="40" customHeight="1" spans="1:39">
      <c r="A8" s="31">
        <v>4</v>
      </c>
      <c r="B8" s="32" t="s">
        <v>45</v>
      </c>
      <c r="C8" s="33">
        <v>5036</v>
      </c>
      <c r="D8" s="33">
        <v>88</v>
      </c>
      <c r="E8" s="33">
        <v>127</v>
      </c>
      <c r="F8" s="33">
        <v>43</v>
      </c>
      <c r="G8" s="33">
        <v>2</v>
      </c>
      <c r="H8" s="33">
        <v>593</v>
      </c>
      <c r="I8" s="33">
        <f t="shared" si="0"/>
        <v>853</v>
      </c>
      <c r="J8" s="33">
        <v>3946</v>
      </c>
      <c r="K8" s="33">
        <v>88</v>
      </c>
      <c r="L8" s="33">
        <v>115</v>
      </c>
      <c r="M8" s="33">
        <f t="shared" si="1"/>
        <v>203</v>
      </c>
      <c r="N8" s="33">
        <v>4367</v>
      </c>
      <c r="O8" s="33">
        <v>126</v>
      </c>
      <c r="P8" s="33">
        <v>43</v>
      </c>
      <c r="Q8" s="33">
        <v>2</v>
      </c>
      <c r="R8" s="33">
        <v>0</v>
      </c>
      <c r="S8" s="33">
        <v>488</v>
      </c>
      <c r="T8" s="33">
        <f t="shared" si="2"/>
        <v>659</v>
      </c>
      <c r="U8" s="33">
        <v>127</v>
      </c>
      <c r="V8" s="33">
        <v>0</v>
      </c>
      <c r="W8" s="33">
        <v>2</v>
      </c>
      <c r="X8" s="33">
        <v>385</v>
      </c>
      <c r="Y8" s="33">
        <f t="shared" si="3"/>
        <v>514</v>
      </c>
      <c r="Z8" s="38">
        <v>470.82</v>
      </c>
      <c r="AA8" s="38">
        <v>0</v>
      </c>
      <c r="AB8" s="33">
        <v>0</v>
      </c>
      <c r="AC8" s="33">
        <v>0</v>
      </c>
      <c r="AD8" s="33">
        <v>0</v>
      </c>
      <c r="AE8" s="33">
        <v>0</v>
      </c>
      <c r="AF8" s="33">
        <v>862</v>
      </c>
      <c r="AG8" s="38">
        <v>158.68</v>
      </c>
      <c r="AH8" s="38">
        <v>0</v>
      </c>
      <c r="AI8" s="33">
        <v>0</v>
      </c>
      <c r="AJ8" s="33">
        <v>0</v>
      </c>
      <c r="AK8" s="33">
        <v>0</v>
      </c>
      <c r="AL8" s="33">
        <v>514</v>
      </c>
      <c r="AM8" s="39">
        <f t="shared" si="4"/>
        <v>629.5</v>
      </c>
    </row>
    <row r="9" ht="40" customHeight="1" spans="1:39">
      <c r="A9" s="31">
        <v>5</v>
      </c>
      <c r="B9" s="32" t="s">
        <v>46</v>
      </c>
      <c r="C9" s="33">
        <v>4614</v>
      </c>
      <c r="D9" s="33">
        <v>5</v>
      </c>
      <c r="E9" s="33">
        <v>1</v>
      </c>
      <c r="F9" s="33">
        <v>4</v>
      </c>
      <c r="G9" s="33">
        <v>1</v>
      </c>
      <c r="H9" s="33">
        <v>119</v>
      </c>
      <c r="I9" s="33">
        <v>130</v>
      </c>
      <c r="J9" s="33">
        <v>3346</v>
      </c>
      <c r="K9" s="33">
        <v>5</v>
      </c>
      <c r="L9" s="33">
        <v>64</v>
      </c>
      <c r="M9" s="33">
        <v>69</v>
      </c>
      <c r="N9" s="33">
        <v>3520</v>
      </c>
      <c r="O9" s="33">
        <v>1</v>
      </c>
      <c r="P9" s="33">
        <v>4</v>
      </c>
      <c r="Q9" s="33">
        <v>1</v>
      </c>
      <c r="R9" s="33">
        <v>0</v>
      </c>
      <c r="S9" s="33">
        <v>26</v>
      </c>
      <c r="T9" s="33">
        <v>32</v>
      </c>
      <c r="U9" s="33">
        <v>0</v>
      </c>
      <c r="V9" s="33">
        <v>0</v>
      </c>
      <c r="W9" s="33">
        <v>0</v>
      </c>
      <c r="X9" s="33">
        <v>25</v>
      </c>
      <c r="Y9" s="33">
        <v>25</v>
      </c>
      <c r="Z9" s="38">
        <v>1147.36</v>
      </c>
      <c r="AA9" s="38">
        <v>0</v>
      </c>
      <c r="AB9" s="33">
        <v>1</v>
      </c>
      <c r="AC9" s="33">
        <v>0</v>
      </c>
      <c r="AD9" s="33">
        <v>0</v>
      </c>
      <c r="AE9" s="33">
        <v>0</v>
      </c>
      <c r="AF9" s="33">
        <v>3</v>
      </c>
      <c r="AG9" s="38">
        <v>26.5</v>
      </c>
      <c r="AH9" s="38">
        <v>0</v>
      </c>
      <c r="AI9" s="33">
        <v>0</v>
      </c>
      <c r="AJ9" s="33">
        <v>0</v>
      </c>
      <c r="AK9" s="33">
        <v>0</v>
      </c>
      <c r="AL9" s="33">
        <v>0</v>
      </c>
      <c r="AM9" s="39">
        <v>1173.86</v>
      </c>
    </row>
    <row r="10" ht="40" customHeight="1" spans="1:39">
      <c r="A10" s="31">
        <v>6</v>
      </c>
      <c r="B10" s="32" t="s">
        <v>47</v>
      </c>
      <c r="C10" s="33">
        <v>3424</v>
      </c>
      <c r="D10" s="33">
        <v>35</v>
      </c>
      <c r="E10" s="33">
        <v>10</v>
      </c>
      <c r="F10" s="33">
        <v>10</v>
      </c>
      <c r="G10" s="33">
        <v>4</v>
      </c>
      <c r="H10" s="33">
        <v>201</v>
      </c>
      <c r="I10" s="33">
        <f t="shared" ref="I10:I36" si="5">SUM(D10:H10)</f>
        <v>260</v>
      </c>
      <c r="J10" s="33">
        <v>1777</v>
      </c>
      <c r="K10" s="33">
        <v>29</v>
      </c>
      <c r="L10" s="33">
        <v>184</v>
      </c>
      <c r="M10" s="33">
        <f t="shared" ref="M10:M36" si="6">SUM(K10:L10)</f>
        <v>213</v>
      </c>
      <c r="N10" s="33">
        <v>2007</v>
      </c>
      <c r="O10" s="33">
        <v>10</v>
      </c>
      <c r="P10" s="33">
        <v>10</v>
      </c>
      <c r="Q10" s="33">
        <v>1</v>
      </c>
      <c r="R10" s="33">
        <v>1</v>
      </c>
      <c r="S10" s="33">
        <v>199</v>
      </c>
      <c r="T10" s="33">
        <f t="shared" ref="T10:T36" si="7">SUM(O10:S10)</f>
        <v>221</v>
      </c>
      <c r="U10" s="33">
        <v>4</v>
      </c>
      <c r="V10" s="33">
        <v>1</v>
      </c>
      <c r="W10" s="33">
        <v>0</v>
      </c>
      <c r="X10" s="33">
        <v>139</v>
      </c>
      <c r="Y10" s="33">
        <f t="shared" ref="Y10:Y36" si="8">SUM(U10:X10)</f>
        <v>144</v>
      </c>
      <c r="Z10" s="38">
        <v>2896.71</v>
      </c>
      <c r="AA10" s="38">
        <v>0</v>
      </c>
      <c r="AB10" s="33">
        <v>7</v>
      </c>
      <c r="AC10" s="33">
        <v>0</v>
      </c>
      <c r="AD10" s="33">
        <v>0</v>
      </c>
      <c r="AE10" s="33">
        <v>1</v>
      </c>
      <c r="AF10" s="33">
        <v>29</v>
      </c>
      <c r="AG10" s="38">
        <v>80.73</v>
      </c>
      <c r="AH10" s="38">
        <v>0</v>
      </c>
      <c r="AI10" s="33">
        <v>0</v>
      </c>
      <c r="AJ10" s="33">
        <v>0</v>
      </c>
      <c r="AK10" s="33">
        <v>0</v>
      </c>
      <c r="AL10" s="33">
        <v>0</v>
      </c>
      <c r="AM10" s="39">
        <f t="shared" ref="AM10:AM36" si="9">Z10+AG10</f>
        <v>2977.44</v>
      </c>
    </row>
    <row r="11" ht="40" customHeight="1" spans="1:39">
      <c r="A11" s="31">
        <v>7</v>
      </c>
      <c r="B11" s="32" t="s">
        <v>48</v>
      </c>
      <c r="C11" s="33">
        <v>3657</v>
      </c>
      <c r="D11" s="33">
        <v>0</v>
      </c>
      <c r="E11" s="33">
        <v>1</v>
      </c>
      <c r="F11" s="33">
        <v>0</v>
      </c>
      <c r="G11" s="33">
        <v>0</v>
      </c>
      <c r="H11" s="33">
        <v>167</v>
      </c>
      <c r="I11" s="33">
        <f t="shared" si="5"/>
        <v>168</v>
      </c>
      <c r="J11" s="33">
        <v>3537</v>
      </c>
      <c r="K11" s="33">
        <v>0</v>
      </c>
      <c r="L11" s="33">
        <v>82</v>
      </c>
      <c r="M11" s="33">
        <f t="shared" si="6"/>
        <v>82</v>
      </c>
      <c r="N11" s="33">
        <v>3548</v>
      </c>
      <c r="O11" s="33">
        <v>1</v>
      </c>
      <c r="P11" s="33">
        <v>0</v>
      </c>
      <c r="Q11" s="33">
        <v>0</v>
      </c>
      <c r="R11" s="33">
        <v>0</v>
      </c>
      <c r="S11" s="33">
        <v>84</v>
      </c>
      <c r="T11" s="33">
        <f t="shared" si="7"/>
        <v>85</v>
      </c>
      <c r="U11" s="33">
        <v>0</v>
      </c>
      <c r="V11" s="33">
        <v>0</v>
      </c>
      <c r="W11" s="33">
        <v>0</v>
      </c>
      <c r="X11" s="33">
        <v>0</v>
      </c>
      <c r="Y11" s="33">
        <f t="shared" si="8"/>
        <v>0</v>
      </c>
      <c r="Z11" s="38">
        <v>545.9</v>
      </c>
      <c r="AA11" s="38">
        <v>0</v>
      </c>
      <c r="AB11" s="33">
        <v>0</v>
      </c>
      <c r="AC11" s="33">
        <v>0</v>
      </c>
      <c r="AD11" s="33">
        <v>0</v>
      </c>
      <c r="AE11" s="33">
        <v>1</v>
      </c>
      <c r="AF11" s="33">
        <v>0</v>
      </c>
      <c r="AG11" s="38">
        <v>0</v>
      </c>
      <c r="AH11" s="38">
        <v>0</v>
      </c>
      <c r="AI11" s="33">
        <v>0</v>
      </c>
      <c r="AJ11" s="33">
        <v>0</v>
      </c>
      <c r="AK11" s="33">
        <v>0</v>
      </c>
      <c r="AL11" s="33">
        <v>0</v>
      </c>
      <c r="AM11" s="39">
        <f t="shared" si="9"/>
        <v>545.9</v>
      </c>
    </row>
    <row r="12" ht="40" customHeight="1" spans="1:39">
      <c r="A12" s="31">
        <v>8</v>
      </c>
      <c r="B12" s="32" t="s">
        <v>49</v>
      </c>
      <c r="C12" s="33">
        <v>2872</v>
      </c>
      <c r="D12" s="33">
        <v>31</v>
      </c>
      <c r="E12" s="33">
        <v>3</v>
      </c>
      <c r="F12" s="33">
        <v>0</v>
      </c>
      <c r="G12" s="33">
        <v>1</v>
      </c>
      <c r="H12" s="33">
        <v>26</v>
      </c>
      <c r="I12" s="33">
        <f t="shared" si="5"/>
        <v>61</v>
      </c>
      <c r="J12" s="33">
        <v>2186</v>
      </c>
      <c r="K12" s="33">
        <v>28</v>
      </c>
      <c r="L12" s="33">
        <v>21</v>
      </c>
      <c r="M12" s="33">
        <f t="shared" si="6"/>
        <v>49</v>
      </c>
      <c r="N12" s="33">
        <v>2369</v>
      </c>
      <c r="O12" s="33">
        <v>3</v>
      </c>
      <c r="P12" s="33">
        <v>0</v>
      </c>
      <c r="Q12" s="33">
        <v>4</v>
      </c>
      <c r="R12" s="33">
        <v>0</v>
      </c>
      <c r="S12" s="33">
        <v>12</v>
      </c>
      <c r="T12" s="33">
        <f t="shared" si="7"/>
        <v>19</v>
      </c>
      <c r="U12" s="33">
        <v>1</v>
      </c>
      <c r="V12" s="33">
        <v>0</v>
      </c>
      <c r="W12" s="33">
        <v>13</v>
      </c>
      <c r="X12" s="33">
        <v>9</v>
      </c>
      <c r="Y12" s="33">
        <f t="shared" si="8"/>
        <v>23</v>
      </c>
      <c r="Z12" s="38">
        <v>2639.28</v>
      </c>
      <c r="AA12" s="38">
        <v>0</v>
      </c>
      <c r="AB12" s="33">
        <v>4</v>
      </c>
      <c r="AC12" s="33">
        <v>0</v>
      </c>
      <c r="AD12" s="33">
        <v>0</v>
      </c>
      <c r="AE12" s="33">
        <v>0</v>
      </c>
      <c r="AF12" s="33">
        <v>0</v>
      </c>
      <c r="AG12" s="38">
        <v>41.47</v>
      </c>
      <c r="AH12" s="38">
        <v>0</v>
      </c>
      <c r="AI12" s="33">
        <v>0</v>
      </c>
      <c r="AJ12" s="33">
        <v>0</v>
      </c>
      <c r="AK12" s="33">
        <v>0</v>
      </c>
      <c r="AL12" s="33">
        <v>0</v>
      </c>
      <c r="AM12" s="39">
        <f t="shared" si="9"/>
        <v>2680.75</v>
      </c>
    </row>
    <row r="13" ht="40" customHeight="1" spans="1:39">
      <c r="A13" s="31">
        <v>9</v>
      </c>
      <c r="B13" s="32" t="s">
        <v>50</v>
      </c>
      <c r="C13" s="33">
        <v>5825</v>
      </c>
      <c r="D13" s="33">
        <v>11</v>
      </c>
      <c r="E13" s="33">
        <v>0</v>
      </c>
      <c r="F13" s="33">
        <v>28</v>
      </c>
      <c r="G13" s="33">
        <v>3</v>
      </c>
      <c r="H13" s="33">
        <v>261</v>
      </c>
      <c r="I13" s="33">
        <f t="shared" si="5"/>
        <v>303</v>
      </c>
      <c r="J13" s="33">
        <v>5306</v>
      </c>
      <c r="K13" s="33">
        <v>11</v>
      </c>
      <c r="L13" s="33">
        <v>61</v>
      </c>
      <c r="M13" s="33">
        <f t="shared" si="6"/>
        <v>72</v>
      </c>
      <c r="N13" s="33">
        <v>10932</v>
      </c>
      <c r="O13" s="33">
        <v>0</v>
      </c>
      <c r="P13" s="33">
        <v>28</v>
      </c>
      <c r="Q13" s="33">
        <v>3</v>
      </c>
      <c r="R13" s="33">
        <v>5</v>
      </c>
      <c r="S13" s="33">
        <v>169</v>
      </c>
      <c r="T13" s="33">
        <f t="shared" si="7"/>
        <v>205</v>
      </c>
      <c r="U13" s="33">
        <v>0</v>
      </c>
      <c r="V13" s="33">
        <v>0</v>
      </c>
      <c r="W13" s="33">
        <v>0</v>
      </c>
      <c r="X13" s="33">
        <v>114</v>
      </c>
      <c r="Y13" s="33">
        <f t="shared" si="8"/>
        <v>114</v>
      </c>
      <c r="Z13" s="38">
        <v>2977.04</v>
      </c>
      <c r="AA13" s="38">
        <v>0</v>
      </c>
      <c r="AB13" s="33">
        <v>0</v>
      </c>
      <c r="AC13" s="33">
        <v>0</v>
      </c>
      <c r="AD13" s="33">
        <v>0</v>
      </c>
      <c r="AE13" s="33">
        <v>2</v>
      </c>
      <c r="AF13" s="33">
        <v>23</v>
      </c>
      <c r="AG13" s="38">
        <v>82.15</v>
      </c>
      <c r="AH13" s="38">
        <v>0</v>
      </c>
      <c r="AI13" s="33">
        <v>0</v>
      </c>
      <c r="AJ13" s="33">
        <v>0</v>
      </c>
      <c r="AK13" s="33">
        <v>0</v>
      </c>
      <c r="AL13" s="33">
        <v>7</v>
      </c>
      <c r="AM13" s="39">
        <f t="shared" si="9"/>
        <v>3059.19</v>
      </c>
    </row>
    <row r="14" ht="40" customHeight="1" spans="1:39">
      <c r="A14" s="31">
        <v>10</v>
      </c>
      <c r="B14" s="32" t="s">
        <v>51</v>
      </c>
      <c r="C14" s="33">
        <v>15695</v>
      </c>
      <c r="D14" s="33">
        <v>52</v>
      </c>
      <c r="E14" s="33">
        <v>20</v>
      </c>
      <c r="F14" s="33">
        <v>130</v>
      </c>
      <c r="G14" s="33">
        <v>31</v>
      </c>
      <c r="H14" s="33">
        <v>1049</v>
      </c>
      <c r="I14" s="33">
        <f t="shared" si="5"/>
        <v>1282</v>
      </c>
      <c r="J14" s="33">
        <v>10712</v>
      </c>
      <c r="K14" s="33">
        <v>51</v>
      </c>
      <c r="L14" s="33">
        <v>589</v>
      </c>
      <c r="M14" s="33">
        <f t="shared" si="6"/>
        <v>640</v>
      </c>
      <c r="N14" s="33">
        <v>14094</v>
      </c>
      <c r="O14" s="33">
        <v>23</v>
      </c>
      <c r="P14" s="33">
        <v>140</v>
      </c>
      <c r="Q14" s="33">
        <v>55</v>
      </c>
      <c r="R14" s="33">
        <v>35</v>
      </c>
      <c r="S14" s="33">
        <v>906</v>
      </c>
      <c r="T14" s="33">
        <f t="shared" si="7"/>
        <v>1159</v>
      </c>
      <c r="U14" s="33">
        <v>16</v>
      </c>
      <c r="V14" s="33">
        <v>23</v>
      </c>
      <c r="W14" s="33">
        <v>6</v>
      </c>
      <c r="X14" s="33">
        <v>43</v>
      </c>
      <c r="Y14" s="33">
        <f t="shared" si="8"/>
        <v>88</v>
      </c>
      <c r="Z14" s="38">
        <v>8679</v>
      </c>
      <c r="AA14" s="38">
        <v>0</v>
      </c>
      <c r="AB14" s="33">
        <v>14</v>
      </c>
      <c r="AC14" s="33">
        <v>0</v>
      </c>
      <c r="AD14" s="33">
        <v>0</v>
      </c>
      <c r="AE14" s="33">
        <v>64</v>
      </c>
      <c r="AF14" s="33">
        <v>105</v>
      </c>
      <c r="AG14" s="38">
        <v>40</v>
      </c>
      <c r="AH14" s="38">
        <v>0</v>
      </c>
      <c r="AI14" s="33">
        <v>0</v>
      </c>
      <c r="AJ14" s="33">
        <v>0</v>
      </c>
      <c r="AK14" s="33">
        <v>0</v>
      </c>
      <c r="AL14" s="33">
        <v>18</v>
      </c>
      <c r="AM14" s="39">
        <f t="shared" si="9"/>
        <v>8719</v>
      </c>
    </row>
    <row r="15" ht="40" customHeight="1" spans="1:39">
      <c r="A15" s="31">
        <v>11</v>
      </c>
      <c r="B15" s="32" t="s">
        <v>52</v>
      </c>
      <c r="C15" s="33">
        <v>25689</v>
      </c>
      <c r="D15" s="33">
        <v>262</v>
      </c>
      <c r="E15" s="33">
        <v>4</v>
      </c>
      <c r="F15" s="33">
        <v>9</v>
      </c>
      <c r="G15" s="33">
        <v>1</v>
      </c>
      <c r="H15" s="33">
        <v>95</v>
      </c>
      <c r="I15" s="33">
        <f t="shared" si="5"/>
        <v>371</v>
      </c>
      <c r="J15" s="33">
        <v>19249</v>
      </c>
      <c r="K15" s="33">
        <v>229</v>
      </c>
      <c r="L15" s="33">
        <v>42</v>
      </c>
      <c r="M15" s="33">
        <f t="shared" si="6"/>
        <v>271</v>
      </c>
      <c r="N15" s="33">
        <v>16806</v>
      </c>
      <c r="O15" s="33">
        <v>4</v>
      </c>
      <c r="P15" s="33">
        <v>10</v>
      </c>
      <c r="Q15" s="33">
        <v>1</v>
      </c>
      <c r="R15" s="33">
        <v>0</v>
      </c>
      <c r="S15" s="33">
        <v>53</v>
      </c>
      <c r="T15" s="33">
        <f t="shared" si="7"/>
        <v>68</v>
      </c>
      <c r="U15" s="33">
        <v>1</v>
      </c>
      <c r="V15" s="33">
        <v>0</v>
      </c>
      <c r="W15" s="33">
        <v>573</v>
      </c>
      <c r="X15" s="33">
        <v>36</v>
      </c>
      <c r="Y15" s="33">
        <f t="shared" si="8"/>
        <v>610</v>
      </c>
      <c r="Z15" s="38">
        <v>1990.25</v>
      </c>
      <c r="AA15" s="38">
        <v>1.4</v>
      </c>
      <c r="AB15" s="33">
        <v>1</v>
      </c>
      <c r="AC15" s="33">
        <v>0</v>
      </c>
      <c r="AD15" s="33">
        <v>0</v>
      </c>
      <c r="AE15" s="33">
        <v>5</v>
      </c>
      <c r="AF15" s="33">
        <v>23</v>
      </c>
      <c r="AG15" s="38">
        <v>58.5</v>
      </c>
      <c r="AH15" s="38">
        <v>0</v>
      </c>
      <c r="AI15" s="33">
        <v>0</v>
      </c>
      <c r="AJ15" s="33">
        <v>0</v>
      </c>
      <c r="AK15" s="33">
        <v>0</v>
      </c>
      <c r="AL15" s="33">
        <v>27</v>
      </c>
      <c r="AM15" s="39">
        <f t="shared" si="9"/>
        <v>2048.75</v>
      </c>
    </row>
    <row r="16" ht="40" customHeight="1" spans="1:39">
      <c r="A16" s="31">
        <v>12</v>
      </c>
      <c r="B16" s="32" t="s">
        <v>53</v>
      </c>
      <c r="C16" s="33">
        <v>11729</v>
      </c>
      <c r="D16" s="33">
        <v>23</v>
      </c>
      <c r="E16" s="33">
        <v>14</v>
      </c>
      <c r="F16" s="33">
        <v>11</v>
      </c>
      <c r="G16" s="33">
        <v>3</v>
      </c>
      <c r="H16" s="33">
        <v>79</v>
      </c>
      <c r="I16" s="33">
        <f t="shared" si="5"/>
        <v>130</v>
      </c>
      <c r="J16" s="33">
        <v>8991</v>
      </c>
      <c r="K16" s="33">
        <v>23</v>
      </c>
      <c r="L16" s="33">
        <v>35</v>
      </c>
      <c r="M16" s="33">
        <f t="shared" si="6"/>
        <v>58</v>
      </c>
      <c r="N16" s="33">
        <v>9604</v>
      </c>
      <c r="O16" s="33">
        <v>15</v>
      </c>
      <c r="P16" s="33">
        <v>10</v>
      </c>
      <c r="Q16" s="33">
        <v>3</v>
      </c>
      <c r="R16" s="33">
        <v>1</v>
      </c>
      <c r="S16" s="33">
        <v>64</v>
      </c>
      <c r="T16" s="33">
        <f t="shared" si="7"/>
        <v>93</v>
      </c>
      <c r="U16" s="33">
        <v>12</v>
      </c>
      <c r="V16" s="33">
        <v>2</v>
      </c>
      <c r="W16" s="33">
        <v>5</v>
      </c>
      <c r="X16" s="33">
        <v>52</v>
      </c>
      <c r="Y16" s="33">
        <f t="shared" si="8"/>
        <v>71</v>
      </c>
      <c r="Z16" s="38">
        <v>1367.7</v>
      </c>
      <c r="AA16" s="38">
        <v>8.35</v>
      </c>
      <c r="AB16" s="33">
        <v>2</v>
      </c>
      <c r="AC16" s="33">
        <v>0</v>
      </c>
      <c r="AD16" s="33">
        <v>0</v>
      </c>
      <c r="AE16" s="33">
        <v>23</v>
      </c>
      <c r="AF16" s="33">
        <v>86</v>
      </c>
      <c r="AG16" s="38">
        <v>52.27</v>
      </c>
      <c r="AH16" s="38">
        <v>0</v>
      </c>
      <c r="AI16" s="33">
        <v>0</v>
      </c>
      <c r="AJ16" s="33">
        <v>0</v>
      </c>
      <c r="AK16" s="33">
        <v>0</v>
      </c>
      <c r="AL16" s="33">
        <v>44</v>
      </c>
      <c r="AM16" s="39">
        <f t="shared" si="9"/>
        <v>1419.97</v>
      </c>
    </row>
    <row r="17" ht="40" customHeight="1" spans="1:39">
      <c r="A17" s="31">
        <v>13</v>
      </c>
      <c r="B17" s="32" t="s">
        <v>54</v>
      </c>
      <c r="C17" s="33">
        <v>11896</v>
      </c>
      <c r="D17" s="33">
        <v>23</v>
      </c>
      <c r="E17" s="33">
        <v>29</v>
      </c>
      <c r="F17" s="33">
        <v>15</v>
      </c>
      <c r="G17" s="33">
        <v>2</v>
      </c>
      <c r="H17" s="33">
        <v>137</v>
      </c>
      <c r="I17" s="33">
        <f t="shared" si="5"/>
        <v>206</v>
      </c>
      <c r="J17" s="33">
        <v>9058</v>
      </c>
      <c r="K17" s="33">
        <v>23</v>
      </c>
      <c r="L17" s="33">
        <v>74</v>
      </c>
      <c r="M17" s="33">
        <f t="shared" si="6"/>
        <v>97</v>
      </c>
      <c r="N17" s="33">
        <v>10423</v>
      </c>
      <c r="O17" s="33">
        <v>29</v>
      </c>
      <c r="P17" s="33">
        <v>15</v>
      </c>
      <c r="Q17" s="33">
        <v>2</v>
      </c>
      <c r="R17" s="33">
        <v>0</v>
      </c>
      <c r="S17" s="33">
        <v>79</v>
      </c>
      <c r="T17" s="33">
        <f t="shared" si="7"/>
        <v>125</v>
      </c>
      <c r="U17" s="33">
        <v>29</v>
      </c>
      <c r="V17" s="33">
        <v>0</v>
      </c>
      <c r="W17" s="33">
        <v>2</v>
      </c>
      <c r="X17" s="33">
        <v>60</v>
      </c>
      <c r="Y17" s="33">
        <f t="shared" si="8"/>
        <v>91</v>
      </c>
      <c r="Z17" s="38">
        <v>1191.62</v>
      </c>
      <c r="AA17" s="38">
        <v>89.13</v>
      </c>
      <c r="AB17" s="33">
        <v>0</v>
      </c>
      <c r="AC17" s="33">
        <v>0</v>
      </c>
      <c r="AD17" s="33">
        <v>0</v>
      </c>
      <c r="AE17" s="33">
        <v>24</v>
      </c>
      <c r="AF17" s="33">
        <v>38</v>
      </c>
      <c r="AG17" s="38">
        <v>56.32</v>
      </c>
      <c r="AH17" s="38">
        <v>0</v>
      </c>
      <c r="AI17" s="33">
        <v>0</v>
      </c>
      <c r="AJ17" s="33">
        <v>0</v>
      </c>
      <c r="AK17" s="33">
        <v>0</v>
      </c>
      <c r="AL17" s="33">
        <v>71</v>
      </c>
      <c r="AM17" s="39">
        <f t="shared" si="9"/>
        <v>1247.94</v>
      </c>
    </row>
    <row r="18" ht="40" customHeight="1" spans="1:39">
      <c r="A18" s="31">
        <v>14</v>
      </c>
      <c r="B18" s="32" t="s">
        <v>55</v>
      </c>
      <c r="C18" s="33">
        <v>11653</v>
      </c>
      <c r="D18" s="33">
        <v>1</v>
      </c>
      <c r="E18" s="33">
        <v>12</v>
      </c>
      <c r="F18" s="33">
        <v>3</v>
      </c>
      <c r="G18" s="33">
        <v>4</v>
      </c>
      <c r="H18" s="33">
        <v>337</v>
      </c>
      <c r="I18" s="33">
        <f t="shared" si="5"/>
        <v>357</v>
      </c>
      <c r="J18" s="33">
        <v>9435</v>
      </c>
      <c r="K18" s="33">
        <v>1</v>
      </c>
      <c r="L18" s="33">
        <v>88</v>
      </c>
      <c r="M18" s="33">
        <f t="shared" si="6"/>
        <v>89</v>
      </c>
      <c r="N18" s="33">
        <v>10495</v>
      </c>
      <c r="O18" s="33">
        <v>15</v>
      </c>
      <c r="P18" s="33">
        <v>3</v>
      </c>
      <c r="Q18" s="33">
        <v>1</v>
      </c>
      <c r="R18" s="33">
        <v>4</v>
      </c>
      <c r="S18" s="33">
        <v>385</v>
      </c>
      <c r="T18" s="33">
        <f t="shared" si="7"/>
        <v>408</v>
      </c>
      <c r="U18" s="33">
        <v>8</v>
      </c>
      <c r="V18" s="33">
        <v>0</v>
      </c>
      <c r="W18" s="33">
        <v>0</v>
      </c>
      <c r="X18" s="33">
        <v>63</v>
      </c>
      <c r="Y18" s="33">
        <f t="shared" si="8"/>
        <v>71</v>
      </c>
      <c r="Z18" s="38">
        <v>2973.79</v>
      </c>
      <c r="AA18" s="38">
        <v>0.02</v>
      </c>
      <c r="AB18" s="33">
        <v>56</v>
      </c>
      <c r="AC18" s="33">
        <v>0</v>
      </c>
      <c r="AD18" s="33">
        <v>0</v>
      </c>
      <c r="AE18" s="33">
        <v>36</v>
      </c>
      <c r="AF18" s="33">
        <v>242</v>
      </c>
      <c r="AG18" s="38">
        <v>63.35</v>
      </c>
      <c r="AH18" s="38">
        <v>0</v>
      </c>
      <c r="AI18" s="33">
        <v>0</v>
      </c>
      <c r="AJ18" s="33">
        <v>0</v>
      </c>
      <c r="AK18" s="33">
        <v>0</v>
      </c>
      <c r="AL18" s="33">
        <v>33</v>
      </c>
      <c r="AM18" s="39">
        <f t="shared" si="9"/>
        <v>3037.14</v>
      </c>
    </row>
    <row r="19" ht="40" customHeight="1" spans="1:39">
      <c r="A19" s="31">
        <v>15</v>
      </c>
      <c r="B19" s="32" t="s">
        <v>56</v>
      </c>
      <c r="C19" s="33">
        <v>20026</v>
      </c>
      <c r="D19" s="33">
        <v>8</v>
      </c>
      <c r="E19" s="33">
        <v>4</v>
      </c>
      <c r="F19" s="33">
        <v>4</v>
      </c>
      <c r="G19" s="33">
        <v>0</v>
      </c>
      <c r="H19" s="33">
        <v>341</v>
      </c>
      <c r="I19" s="33">
        <f t="shared" si="5"/>
        <v>357</v>
      </c>
      <c r="J19" s="33">
        <v>13798</v>
      </c>
      <c r="K19" s="33">
        <v>8</v>
      </c>
      <c r="L19" s="33">
        <v>132</v>
      </c>
      <c r="M19" s="33">
        <f t="shared" si="6"/>
        <v>140</v>
      </c>
      <c r="N19" s="33">
        <v>14826</v>
      </c>
      <c r="O19" s="33">
        <v>4</v>
      </c>
      <c r="P19" s="33">
        <v>4</v>
      </c>
      <c r="Q19" s="33">
        <v>0</v>
      </c>
      <c r="R19" s="33">
        <v>0</v>
      </c>
      <c r="S19" s="33">
        <v>204</v>
      </c>
      <c r="T19" s="33">
        <f t="shared" si="7"/>
        <v>212</v>
      </c>
      <c r="U19" s="33">
        <v>2</v>
      </c>
      <c r="V19" s="33">
        <v>0</v>
      </c>
      <c r="W19" s="33">
        <v>0</v>
      </c>
      <c r="X19" s="33">
        <v>20</v>
      </c>
      <c r="Y19" s="33">
        <f t="shared" si="8"/>
        <v>22</v>
      </c>
      <c r="Z19" s="38">
        <v>2901.04</v>
      </c>
      <c r="AA19" s="38">
        <v>0</v>
      </c>
      <c r="AB19" s="33">
        <v>2</v>
      </c>
      <c r="AC19" s="33">
        <v>0</v>
      </c>
      <c r="AD19" s="33">
        <v>0</v>
      </c>
      <c r="AE19" s="33">
        <v>1</v>
      </c>
      <c r="AF19" s="33">
        <v>34</v>
      </c>
      <c r="AG19" s="38">
        <v>12.81</v>
      </c>
      <c r="AH19" s="38">
        <v>0</v>
      </c>
      <c r="AI19" s="33">
        <v>0</v>
      </c>
      <c r="AJ19" s="33">
        <v>0</v>
      </c>
      <c r="AK19" s="33">
        <v>0</v>
      </c>
      <c r="AL19" s="33">
        <v>15</v>
      </c>
      <c r="AM19" s="39">
        <f t="shared" si="9"/>
        <v>2913.85</v>
      </c>
    </row>
    <row r="20" ht="40" customHeight="1" spans="1:39">
      <c r="A20" s="31">
        <v>16</v>
      </c>
      <c r="B20" s="32" t="s">
        <v>57</v>
      </c>
      <c r="C20" s="33">
        <v>10701</v>
      </c>
      <c r="D20" s="33">
        <v>11</v>
      </c>
      <c r="E20" s="33">
        <v>15</v>
      </c>
      <c r="F20" s="33">
        <v>12</v>
      </c>
      <c r="G20" s="33">
        <v>4</v>
      </c>
      <c r="H20" s="33">
        <v>490</v>
      </c>
      <c r="I20" s="33">
        <f t="shared" si="5"/>
        <v>532</v>
      </c>
      <c r="J20" s="33">
        <v>7865</v>
      </c>
      <c r="K20" s="33">
        <v>10</v>
      </c>
      <c r="L20" s="33">
        <v>182</v>
      </c>
      <c r="M20" s="33">
        <f t="shared" si="6"/>
        <v>192</v>
      </c>
      <c r="N20" s="33">
        <v>8429</v>
      </c>
      <c r="O20" s="33">
        <v>13</v>
      </c>
      <c r="P20" s="33">
        <v>17</v>
      </c>
      <c r="Q20" s="33">
        <v>2</v>
      </c>
      <c r="R20" s="33">
        <v>2</v>
      </c>
      <c r="S20" s="33">
        <v>305</v>
      </c>
      <c r="T20" s="33">
        <f t="shared" si="7"/>
        <v>339</v>
      </c>
      <c r="U20" s="33">
        <v>9</v>
      </c>
      <c r="V20" s="33">
        <v>0</v>
      </c>
      <c r="W20" s="33">
        <v>4</v>
      </c>
      <c r="X20" s="33">
        <v>39</v>
      </c>
      <c r="Y20" s="33">
        <f t="shared" si="8"/>
        <v>52</v>
      </c>
      <c r="Z20" s="38">
        <v>3317.88</v>
      </c>
      <c r="AA20" s="38">
        <v>12</v>
      </c>
      <c r="AB20" s="33">
        <v>3</v>
      </c>
      <c r="AC20" s="33">
        <v>0</v>
      </c>
      <c r="AD20" s="33">
        <v>0</v>
      </c>
      <c r="AE20" s="33">
        <v>2</v>
      </c>
      <c r="AF20" s="33">
        <v>99</v>
      </c>
      <c r="AG20" s="38">
        <v>23.75</v>
      </c>
      <c r="AH20" s="38">
        <v>2.25</v>
      </c>
      <c r="AI20" s="33">
        <v>1</v>
      </c>
      <c r="AJ20" s="33">
        <v>0</v>
      </c>
      <c r="AK20" s="33">
        <v>0</v>
      </c>
      <c r="AL20" s="33">
        <v>217</v>
      </c>
      <c r="AM20" s="39">
        <f t="shared" si="9"/>
        <v>3341.63</v>
      </c>
    </row>
    <row r="21" ht="40" customHeight="1" spans="1:39">
      <c r="A21" s="31">
        <v>17</v>
      </c>
      <c r="B21" s="32" t="s">
        <v>58</v>
      </c>
      <c r="C21" s="33">
        <v>8474</v>
      </c>
      <c r="D21" s="33">
        <v>59</v>
      </c>
      <c r="E21" s="33">
        <v>1</v>
      </c>
      <c r="F21" s="33">
        <v>83</v>
      </c>
      <c r="G21" s="33">
        <v>1</v>
      </c>
      <c r="H21" s="33">
        <v>161</v>
      </c>
      <c r="I21" s="33">
        <f t="shared" si="5"/>
        <v>305</v>
      </c>
      <c r="J21" s="33">
        <v>6302</v>
      </c>
      <c r="K21" s="33">
        <v>59</v>
      </c>
      <c r="L21" s="33">
        <v>81</v>
      </c>
      <c r="M21" s="33">
        <f t="shared" si="6"/>
        <v>140</v>
      </c>
      <c r="N21" s="33">
        <v>6201</v>
      </c>
      <c r="O21" s="33">
        <v>1</v>
      </c>
      <c r="P21" s="33">
        <v>83</v>
      </c>
      <c r="Q21" s="33">
        <v>3</v>
      </c>
      <c r="R21" s="33">
        <v>3</v>
      </c>
      <c r="S21" s="33">
        <v>93</v>
      </c>
      <c r="T21" s="33">
        <f t="shared" si="7"/>
        <v>183</v>
      </c>
      <c r="U21" s="33">
        <v>1</v>
      </c>
      <c r="V21" s="33">
        <v>0</v>
      </c>
      <c r="W21" s="33">
        <v>3</v>
      </c>
      <c r="X21" s="33">
        <v>59</v>
      </c>
      <c r="Y21" s="33">
        <f t="shared" si="8"/>
        <v>63</v>
      </c>
      <c r="Z21" s="38">
        <v>481</v>
      </c>
      <c r="AA21" s="38">
        <v>23</v>
      </c>
      <c r="AB21" s="33">
        <v>0</v>
      </c>
      <c r="AC21" s="33">
        <v>0</v>
      </c>
      <c r="AD21" s="33">
        <v>0</v>
      </c>
      <c r="AE21" s="33">
        <v>0</v>
      </c>
      <c r="AF21" s="33">
        <v>58</v>
      </c>
      <c r="AG21" s="38">
        <v>34.75</v>
      </c>
      <c r="AH21" s="38">
        <v>0</v>
      </c>
      <c r="AI21" s="33">
        <v>0</v>
      </c>
      <c r="AJ21" s="33">
        <v>0</v>
      </c>
      <c r="AK21" s="33">
        <v>0</v>
      </c>
      <c r="AL21" s="33">
        <v>24</v>
      </c>
      <c r="AM21" s="39">
        <f t="shared" si="9"/>
        <v>515.75</v>
      </c>
    </row>
    <row r="22" ht="40" customHeight="1" spans="1:39">
      <c r="A22" s="31">
        <v>18</v>
      </c>
      <c r="B22" s="32" t="s">
        <v>59</v>
      </c>
      <c r="C22" s="33">
        <v>15477</v>
      </c>
      <c r="D22" s="33">
        <v>13</v>
      </c>
      <c r="E22" s="33">
        <v>4</v>
      </c>
      <c r="F22" s="33">
        <v>2</v>
      </c>
      <c r="G22" s="33">
        <v>3</v>
      </c>
      <c r="H22" s="33">
        <v>182</v>
      </c>
      <c r="I22" s="33">
        <f t="shared" si="5"/>
        <v>204</v>
      </c>
      <c r="J22" s="33">
        <v>11372</v>
      </c>
      <c r="K22" s="33">
        <v>8</v>
      </c>
      <c r="L22" s="33">
        <v>127</v>
      </c>
      <c r="M22" s="33">
        <f t="shared" si="6"/>
        <v>135</v>
      </c>
      <c r="N22" s="33">
        <v>10980</v>
      </c>
      <c r="O22" s="33">
        <v>4</v>
      </c>
      <c r="P22" s="33">
        <v>4</v>
      </c>
      <c r="Q22" s="33">
        <v>3</v>
      </c>
      <c r="R22" s="33">
        <v>2</v>
      </c>
      <c r="S22" s="33">
        <v>81</v>
      </c>
      <c r="T22" s="33">
        <f t="shared" si="7"/>
        <v>94</v>
      </c>
      <c r="U22" s="33">
        <v>7</v>
      </c>
      <c r="V22" s="33">
        <v>6</v>
      </c>
      <c r="W22" s="33">
        <v>0</v>
      </c>
      <c r="X22" s="33">
        <v>32</v>
      </c>
      <c r="Y22" s="33">
        <f t="shared" si="8"/>
        <v>45</v>
      </c>
      <c r="Z22" s="38">
        <v>1917.79808</v>
      </c>
      <c r="AA22" s="38">
        <v>73.8</v>
      </c>
      <c r="AB22" s="33">
        <v>45</v>
      </c>
      <c r="AC22" s="33">
        <v>0</v>
      </c>
      <c r="AD22" s="33">
        <v>0</v>
      </c>
      <c r="AE22" s="33">
        <v>0</v>
      </c>
      <c r="AF22" s="33">
        <v>7</v>
      </c>
      <c r="AG22" s="38">
        <v>29.5686</v>
      </c>
      <c r="AH22" s="38">
        <v>0</v>
      </c>
      <c r="AI22" s="33">
        <v>0</v>
      </c>
      <c r="AJ22" s="33">
        <v>0</v>
      </c>
      <c r="AK22" s="33">
        <v>0</v>
      </c>
      <c r="AL22" s="33">
        <v>14</v>
      </c>
      <c r="AM22" s="39">
        <f t="shared" si="9"/>
        <v>1947.36668</v>
      </c>
    </row>
    <row r="23" ht="40" customHeight="1" spans="1:39">
      <c r="A23" s="31">
        <v>19</v>
      </c>
      <c r="B23" s="32" t="s">
        <v>60</v>
      </c>
      <c r="C23" s="33">
        <v>28316</v>
      </c>
      <c r="D23" s="33">
        <v>5</v>
      </c>
      <c r="E23" s="33">
        <v>0</v>
      </c>
      <c r="F23" s="33">
        <v>15</v>
      </c>
      <c r="G23" s="33">
        <v>2</v>
      </c>
      <c r="H23" s="33">
        <v>33</v>
      </c>
      <c r="I23" s="33">
        <f t="shared" si="5"/>
        <v>55</v>
      </c>
      <c r="J23" s="33">
        <v>22690</v>
      </c>
      <c r="K23" s="33">
        <v>7</v>
      </c>
      <c r="L23" s="33">
        <v>20</v>
      </c>
      <c r="M23" s="33">
        <f t="shared" si="6"/>
        <v>27</v>
      </c>
      <c r="N23" s="33">
        <v>21597</v>
      </c>
      <c r="O23" s="33">
        <v>0</v>
      </c>
      <c r="P23" s="33">
        <v>22</v>
      </c>
      <c r="Q23" s="33">
        <v>1</v>
      </c>
      <c r="R23" s="33">
        <v>1</v>
      </c>
      <c r="S23" s="33">
        <v>32</v>
      </c>
      <c r="T23" s="33">
        <f t="shared" si="7"/>
        <v>56</v>
      </c>
      <c r="U23" s="33">
        <v>0</v>
      </c>
      <c r="V23" s="33">
        <v>1</v>
      </c>
      <c r="W23" s="33">
        <v>19</v>
      </c>
      <c r="X23" s="33">
        <v>77</v>
      </c>
      <c r="Y23" s="33">
        <f t="shared" si="8"/>
        <v>97</v>
      </c>
      <c r="Z23" s="38">
        <v>1339.45</v>
      </c>
      <c r="AA23" s="38">
        <v>0</v>
      </c>
      <c r="AB23" s="33">
        <v>0</v>
      </c>
      <c r="AC23" s="33">
        <v>0</v>
      </c>
      <c r="AD23" s="33">
        <v>0</v>
      </c>
      <c r="AE23" s="33">
        <v>0</v>
      </c>
      <c r="AF23" s="33">
        <v>18</v>
      </c>
      <c r="AG23" s="38">
        <v>84.94</v>
      </c>
      <c r="AH23" s="38">
        <v>0</v>
      </c>
      <c r="AI23" s="33">
        <v>0</v>
      </c>
      <c r="AJ23" s="33">
        <v>0</v>
      </c>
      <c r="AK23" s="33">
        <v>0</v>
      </c>
      <c r="AL23" s="33">
        <v>23</v>
      </c>
      <c r="AM23" s="39">
        <f t="shared" si="9"/>
        <v>1424.39</v>
      </c>
    </row>
    <row r="24" ht="40" customHeight="1" spans="1:39">
      <c r="A24" s="31">
        <v>20</v>
      </c>
      <c r="B24" s="32" t="s">
        <v>61</v>
      </c>
      <c r="C24" s="33">
        <v>12945</v>
      </c>
      <c r="D24" s="33">
        <v>1</v>
      </c>
      <c r="E24" s="33">
        <v>1</v>
      </c>
      <c r="F24" s="33">
        <v>8</v>
      </c>
      <c r="G24" s="33">
        <v>0</v>
      </c>
      <c r="H24" s="33">
        <v>49</v>
      </c>
      <c r="I24" s="33">
        <f t="shared" si="5"/>
        <v>59</v>
      </c>
      <c r="J24" s="33">
        <v>6715</v>
      </c>
      <c r="K24" s="33">
        <v>1</v>
      </c>
      <c r="L24" s="33">
        <v>22</v>
      </c>
      <c r="M24" s="33">
        <f t="shared" si="6"/>
        <v>23</v>
      </c>
      <c r="N24" s="33">
        <v>6610</v>
      </c>
      <c r="O24" s="33">
        <v>1</v>
      </c>
      <c r="P24" s="33">
        <v>8</v>
      </c>
      <c r="Q24" s="33">
        <v>0</v>
      </c>
      <c r="R24" s="33">
        <v>0</v>
      </c>
      <c r="S24" s="33">
        <v>26</v>
      </c>
      <c r="T24" s="33">
        <f t="shared" si="7"/>
        <v>35</v>
      </c>
      <c r="U24" s="33">
        <v>0</v>
      </c>
      <c r="V24" s="33">
        <v>0</v>
      </c>
      <c r="W24" s="33">
        <v>0</v>
      </c>
      <c r="X24" s="33">
        <v>18</v>
      </c>
      <c r="Y24" s="33">
        <f t="shared" si="8"/>
        <v>18</v>
      </c>
      <c r="Z24" s="38">
        <v>728</v>
      </c>
      <c r="AA24" s="38">
        <v>0</v>
      </c>
      <c r="AB24" s="33">
        <v>2</v>
      </c>
      <c r="AC24" s="33">
        <v>0</v>
      </c>
      <c r="AD24" s="33">
        <v>0</v>
      </c>
      <c r="AE24" s="33">
        <v>0</v>
      </c>
      <c r="AF24" s="33">
        <v>16</v>
      </c>
      <c r="AG24" s="38">
        <v>11</v>
      </c>
      <c r="AH24" s="38">
        <v>0</v>
      </c>
      <c r="AI24" s="33">
        <v>0</v>
      </c>
      <c r="AJ24" s="33">
        <v>0</v>
      </c>
      <c r="AK24" s="33">
        <v>0</v>
      </c>
      <c r="AL24" s="33">
        <v>0</v>
      </c>
      <c r="AM24" s="39">
        <f t="shared" si="9"/>
        <v>739</v>
      </c>
    </row>
    <row r="25" ht="40" customHeight="1" spans="1:39">
      <c r="A25" s="31">
        <v>21</v>
      </c>
      <c r="B25" s="32" t="s">
        <v>62</v>
      </c>
      <c r="C25" s="33">
        <v>3504</v>
      </c>
      <c r="D25" s="33">
        <v>6</v>
      </c>
      <c r="E25" s="33">
        <v>2</v>
      </c>
      <c r="F25" s="33">
        <v>0</v>
      </c>
      <c r="G25" s="33">
        <v>0</v>
      </c>
      <c r="H25" s="33">
        <v>327</v>
      </c>
      <c r="I25" s="33">
        <f t="shared" si="5"/>
        <v>335</v>
      </c>
      <c r="J25" s="33">
        <v>2900</v>
      </c>
      <c r="K25" s="33">
        <v>6</v>
      </c>
      <c r="L25" s="33">
        <v>147</v>
      </c>
      <c r="M25" s="33">
        <f t="shared" si="6"/>
        <v>153</v>
      </c>
      <c r="N25" s="33">
        <v>3199</v>
      </c>
      <c r="O25" s="33">
        <v>2</v>
      </c>
      <c r="P25" s="33">
        <v>0</v>
      </c>
      <c r="Q25" s="33">
        <v>0</v>
      </c>
      <c r="R25" s="33">
        <v>0</v>
      </c>
      <c r="S25" s="33">
        <v>270</v>
      </c>
      <c r="T25" s="33">
        <f t="shared" si="7"/>
        <v>272</v>
      </c>
      <c r="U25" s="33">
        <v>0</v>
      </c>
      <c r="V25" s="33">
        <v>0</v>
      </c>
      <c r="W25" s="33">
        <v>0</v>
      </c>
      <c r="X25" s="33">
        <v>46</v>
      </c>
      <c r="Y25" s="33">
        <f t="shared" si="8"/>
        <v>46</v>
      </c>
      <c r="Z25" s="38">
        <v>3142.83</v>
      </c>
      <c r="AA25" s="38">
        <v>0</v>
      </c>
      <c r="AB25" s="33">
        <v>0</v>
      </c>
      <c r="AC25" s="33">
        <v>0</v>
      </c>
      <c r="AD25" s="33">
        <v>0</v>
      </c>
      <c r="AE25" s="33">
        <v>0</v>
      </c>
      <c r="AF25" s="33">
        <v>14</v>
      </c>
      <c r="AG25" s="38">
        <v>68.34</v>
      </c>
      <c r="AH25" s="38">
        <v>0</v>
      </c>
      <c r="AI25" s="33">
        <v>0</v>
      </c>
      <c r="AJ25" s="33">
        <v>0</v>
      </c>
      <c r="AK25" s="33">
        <v>0</v>
      </c>
      <c r="AL25" s="33">
        <v>4</v>
      </c>
      <c r="AM25" s="39">
        <f t="shared" si="9"/>
        <v>3211.17</v>
      </c>
    </row>
    <row r="26" ht="40" customHeight="1" spans="1:39">
      <c r="A26" s="31">
        <v>22</v>
      </c>
      <c r="B26" s="32" t="s">
        <v>63</v>
      </c>
      <c r="C26" s="33">
        <v>10934</v>
      </c>
      <c r="D26" s="33">
        <v>27</v>
      </c>
      <c r="E26" s="33">
        <v>16</v>
      </c>
      <c r="F26" s="33">
        <v>13</v>
      </c>
      <c r="G26" s="33">
        <v>15</v>
      </c>
      <c r="H26" s="33">
        <v>1425</v>
      </c>
      <c r="I26" s="33">
        <f t="shared" si="5"/>
        <v>1496</v>
      </c>
      <c r="J26" s="33">
        <v>8611</v>
      </c>
      <c r="K26" s="33">
        <v>26</v>
      </c>
      <c r="L26" s="33">
        <v>423</v>
      </c>
      <c r="M26" s="33">
        <f t="shared" si="6"/>
        <v>449</v>
      </c>
      <c r="N26" s="33">
        <v>9774</v>
      </c>
      <c r="O26" s="33">
        <v>16</v>
      </c>
      <c r="P26" s="33">
        <v>14</v>
      </c>
      <c r="Q26" s="33">
        <v>3</v>
      </c>
      <c r="R26" s="33">
        <v>11</v>
      </c>
      <c r="S26" s="33">
        <v>1114</v>
      </c>
      <c r="T26" s="33">
        <f t="shared" si="7"/>
        <v>1158</v>
      </c>
      <c r="U26" s="33">
        <v>0</v>
      </c>
      <c r="V26" s="33">
        <v>0</v>
      </c>
      <c r="W26" s="33">
        <v>7</v>
      </c>
      <c r="X26" s="33">
        <v>285</v>
      </c>
      <c r="Y26" s="33">
        <f t="shared" si="8"/>
        <v>292</v>
      </c>
      <c r="Z26" s="38">
        <v>14913</v>
      </c>
      <c r="AA26" s="38">
        <v>34</v>
      </c>
      <c r="AB26" s="33">
        <v>137</v>
      </c>
      <c r="AC26" s="33">
        <v>0</v>
      </c>
      <c r="AD26" s="33">
        <v>0</v>
      </c>
      <c r="AE26" s="33">
        <v>1</v>
      </c>
      <c r="AF26" s="33">
        <v>505</v>
      </c>
      <c r="AG26" s="38">
        <v>415</v>
      </c>
      <c r="AH26" s="38">
        <v>1.65</v>
      </c>
      <c r="AI26" s="33">
        <v>0</v>
      </c>
      <c r="AJ26" s="33">
        <v>0</v>
      </c>
      <c r="AK26" s="33">
        <v>0</v>
      </c>
      <c r="AL26" s="33">
        <v>236</v>
      </c>
      <c r="AM26" s="39">
        <f t="shared" si="9"/>
        <v>15328</v>
      </c>
    </row>
    <row r="27" ht="40" customHeight="1" spans="1:39">
      <c r="A27" s="31">
        <v>23</v>
      </c>
      <c r="B27" s="32" t="s">
        <v>64</v>
      </c>
      <c r="C27" s="33">
        <v>22805</v>
      </c>
      <c r="D27" s="33">
        <v>19</v>
      </c>
      <c r="E27" s="33">
        <v>61</v>
      </c>
      <c r="F27" s="33">
        <v>50</v>
      </c>
      <c r="G27" s="33">
        <v>47</v>
      </c>
      <c r="H27" s="33">
        <v>1109</v>
      </c>
      <c r="I27" s="33">
        <f t="shared" si="5"/>
        <v>1286</v>
      </c>
      <c r="J27" s="33">
        <v>16649</v>
      </c>
      <c r="K27" s="33">
        <v>36</v>
      </c>
      <c r="L27" s="33">
        <v>199</v>
      </c>
      <c r="M27" s="33">
        <f t="shared" si="6"/>
        <v>235</v>
      </c>
      <c r="N27" s="33">
        <v>18562</v>
      </c>
      <c r="O27" s="33">
        <v>63</v>
      </c>
      <c r="P27" s="33">
        <v>40</v>
      </c>
      <c r="Q27" s="33">
        <v>45</v>
      </c>
      <c r="R27" s="33">
        <v>2</v>
      </c>
      <c r="S27" s="33">
        <v>903</v>
      </c>
      <c r="T27" s="33">
        <f t="shared" si="7"/>
        <v>1053</v>
      </c>
      <c r="U27" s="33">
        <v>27</v>
      </c>
      <c r="V27" s="33">
        <v>6</v>
      </c>
      <c r="W27" s="33">
        <v>454</v>
      </c>
      <c r="X27" s="33">
        <v>172</v>
      </c>
      <c r="Y27" s="33">
        <f t="shared" si="8"/>
        <v>659</v>
      </c>
      <c r="Z27" s="38">
        <v>3014.08</v>
      </c>
      <c r="AA27" s="38">
        <v>0</v>
      </c>
      <c r="AB27" s="33">
        <v>12</v>
      </c>
      <c r="AC27" s="33">
        <v>0</v>
      </c>
      <c r="AD27" s="33">
        <v>4</v>
      </c>
      <c r="AE27" s="33">
        <v>0</v>
      </c>
      <c r="AF27" s="33">
        <v>224</v>
      </c>
      <c r="AG27" s="38">
        <v>44.41</v>
      </c>
      <c r="AH27" s="38">
        <v>1.2</v>
      </c>
      <c r="AI27" s="33">
        <v>0</v>
      </c>
      <c r="AJ27" s="33">
        <v>0</v>
      </c>
      <c r="AK27" s="33">
        <v>0</v>
      </c>
      <c r="AL27" s="33">
        <v>101</v>
      </c>
      <c r="AM27" s="39">
        <f t="shared" si="9"/>
        <v>3058.49</v>
      </c>
    </row>
    <row r="28" ht="40" customHeight="1" spans="1:39">
      <c r="A28" s="31">
        <v>24</v>
      </c>
      <c r="B28" s="32" t="s">
        <v>65</v>
      </c>
      <c r="C28" s="33">
        <v>10088</v>
      </c>
      <c r="D28" s="33">
        <v>18</v>
      </c>
      <c r="E28" s="33">
        <v>38</v>
      </c>
      <c r="F28" s="33">
        <v>35</v>
      </c>
      <c r="G28" s="33">
        <v>7</v>
      </c>
      <c r="H28" s="33">
        <v>67</v>
      </c>
      <c r="I28" s="33">
        <f t="shared" si="5"/>
        <v>165</v>
      </c>
      <c r="J28" s="33">
        <v>8089</v>
      </c>
      <c r="K28" s="33">
        <v>20</v>
      </c>
      <c r="L28" s="33">
        <v>28</v>
      </c>
      <c r="M28" s="33">
        <f t="shared" si="6"/>
        <v>48</v>
      </c>
      <c r="N28" s="33">
        <v>8382</v>
      </c>
      <c r="O28" s="33">
        <v>18</v>
      </c>
      <c r="P28" s="33">
        <v>34</v>
      </c>
      <c r="Q28" s="33">
        <v>2</v>
      </c>
      <c r="R28" s="33">
        <v>2</v>
      </c>
      <c r="S28" s="33">
        <v>48</v>
      </c>
      <c r="T28" s="33">
        <f t="shared" si="7"/>
        <v>104</v>
      </c>
      <c r="U28" s="33">
        <v>0</v>
      </c>
      <c r="V28" s="33">
        <v>0</v>
      </c>
      <c r="W28" s="33">
        <v>0</v>
      </c>
      <c r="X28" s="33">
        <v>2</v>
      </c>
      <c r="Y28" s="33">
        <f t="shared" si="8"/>
        <v>2</v>
      </c>
      <c r="Z28" s="38">
        <v>129.21</v>
      </c>
      <c r="AA28" s="38">
        <v>0</v>
      </c>
      <c r="AB28" s="33">
        <v>25</v>
      </c>
      <c r="AC28" s="33">
        <v>0</v>
      </c>
      <c r="AD28" s="33">
        <v>0</v>
      </c>
      <c r="AE28" s="33">
        <v>0</v>
      </c>
      <c r="AF28" s="33">
        <v>33</v>
      </c>
      <c r="AG28" s="38">
        <v>0.24</v>
      </c>
      <c r="AH28" s="38">
        <v>0</v>
      </c>
      <c r="AI28" s="33">
        <v>0</v>
      </c>
      <c r="AJ28" s="33">
        <v>0</v>
      </c>
      <c r="AK28" s="33">
        <v>0</v>
      </c>
      <c r="AL28" s="33">
        <v>9</v>
      </c>
      <c r="AM28" s="39">
        <f t="shared" si="9"/>
        <v>129.45</v>
      </c>
    </row>
    <row r="29" ht="40" customHeight="1" spans="1:39">
      <c r="A29" s="31">
        <v>25</v>
      </c>
      <c r="B29" s="32" t="s">
        <v>66</v>
      </c>
      <c r="C29" s="33">
        <v>10518</v>
      </c>
      <c r="D29" s="33">
        <v>1</v>
      </c>
      <c r="E29" s="33">
        <v>0</v>
      </c>
      <c r="F29" s="33">
        <v>0</v>
      </c>
      <c r="G29" s="33">
        <v>0</v>
      </c>
      <c r="H29" s="33">
        <v>228</v>
      </c>
      <c r="I29" s="33">
        <f t="shared" si="5"/>
        <v>229</v>
      </c>
      <c r="J29" s="33">
        <v>7922</v>
      </c>
      <c r="K29" s="33">
        <v>1</v>
      </c>
      <c r="L29" s="33">
        <v>73</v>
      </c>
      <c r="M29" s="33">
        <f t="shared" si="6"/>
        <v>74</v>
      </c>
      <c r="N29" s="33">
        <v>8177</v>
      </c>
      <c r="O29" s="33">
        <v>0</v>
      </c>
      <c r="P29" s="33">
        <v>0</v>
      </c>
      <c r="Q29" s="33">
        <v>0</v>
      </c>
      <c r="R29" s="33">
        <v>0</v>
      </c>
      <c r="S29" s="33">
        <v>168</v>
      </c>
      <c r="T29" s="33">
        <f t="shared" si="7"/>
        <v>168</v>
      </c>
      <c r="U29" s="33">
        <v>0</v>
      </c>
      <c r="V29" s="33">
        <v>0</v>
      </c>
      <c r="W29" s="33">
        <v>0</v>
      </c>
      <c r="X29" s="33">
        <v>15</v>
      </c>
      <c r="Y29" s="33">
        <f t="shared" si="8"/>
        <v>15</v>
      </c>
      <c r="Z29" s="38">
        <v>256.2</v>
      </c>
      <c r="AA29" s="38">
        <v>0</v>
      </c>
      <c r="AB29" s="33">
        <v>47</v>
      </c>
      <c r="AC29" s="33">
        <v>0</v>
      </c>
      <c r="AD29" s="33">
        <v>0</v>
      </c>
      <c r="AE29" s="33">
        <v>0</v>
      </c>
      <c r="AF29" s="33">
        <v>152</v>
      </c>
      <c r="AG29" s="38">
        <v>58</v>
      </c>
      <c r="AH29" s="38">
        <v>0</v>
      </c>
      <c r="AI29" s="33">
        <v>0</v>
      </c>
      <c r="AJ29" s="33">
        <v>0</v>
      </c>
      <c r="AK29" s="33">
        <v>0</v>
      </c>
      <c r="AL29" s="33">
        <v>184</v>
      </c>
      <c r="AM29" s="39">
        <f t="shared" si="9"/>
        <v>314.2</v>
      </c>
    </row>
    <row r="30" ht="40" customHeight="1" spans="1:39">
      <c r="A30" s="31">
        <v>26</v>
      </c>
      <c r="B30" s="32" t="s">
        <v>67</v>
      </c>
      <c r="C30" s="33">
        <v>2489</v>
      </c>
      <c r="D30" s="33">
        <v>0</v>
      </c>
      <c r="E30" s="33">
        <v>0</v>
      </c>
      <c r="F30" s="33">
        <v>1</v>
      </c>
      <c r="G30" s="33">
        <v>0</v>
      </c>
      <c r="H30" s="33">
        <v>46</v>
      </c>
      <c r="I30" s="33">
        <f t="shared" si="5"/>
        <v>47</v>
      </c>
      <c r="J30" s="33">
        <v>1220</v>
      </c>
      <c r="K30" s="33">
        <v>0</v>
      </c>
      <c r="L30" s="33">
        <v>8</v>
      </c>
      <c r="M30" s="33">
        <f t="shared" si="6"/>
        <v>8</v>
      </c>
      <c r="N30" s="33">
        <v>1487</v>
      </c>
      <c r="O30" s="33">
        <v>0</v>
      </c>
      <c r="P30" s="33">
        <v>1</v>
      </c>
      <c r="Q30" s="33">
        <v>0</v>
      </c>
      <c r="R30" s="33">
        <v>0</v>
      </c>
      <c r="S30" s="33">
        <v>79</v>
      </c>
      <c r="T30" s="33">
        <f t="shared" si="7"/>
        <v>80</v>
      </c>
      <c r="U30" s="33">
        <v>0</v>
      </c>
      <c r="V30" s="33">
        <v>0</v>
      </c>
      <c r="W30" s="33">
        <v>0</v>
      </c>
      <c r="X30" s="33">
        <v>7</v>
      </c>
      <c r="Y30" s="33">
        <f t="shared" si="8"/>
        <v>7</v>
      </c>
      <c r="Z30" s="38">
        <v>406.76</v>
      </c>
      <c r="AA30" s="38">
        <v>0</v>
      </c>
      <c r="AB30" s="33">
        <v>8</v>
      </c>
      <c r="AC30" s="33">
        <v>0</v>
      </c>
      <c r="AD30" s="33">
        <v>0</v>
      </c>
      <c r="AE30" s="33">
        <v>5</v>
      </c>
      <c r="AF30" s="33">
        <v>47</v>
      </c>
      <c r="AG30" s="38">
        <v>3.47</v>
      </c>
      <c r="AH30" s="38">
        <v>0</v>
      </c>
      <c r="AI30" s="33">
        <v>0</v>
      </c>
      <c r="AJ30" s="33">
        <v>0</v>
      </c>
      <c r="AK30" s="33">
        <v>0</v>
      </c>
      <c r="AL30" s="33">
        <v>6</v>
      </c>
      <c r="AM30" s="39">
        <f t="shared" si="9"/>
        <v>410.23</v>
      </c>
    </row>
    <row r="31" ht="40" customHeight="1" spans="1:39">
      <c r="A31" s="31">
        <v>27</v>
      </c>
      <c r="B31" s="32" t="s">
        <v>68</v>
      </c>
      <c r="C31" s="33">
        <v>13989</v>
      </c>
      <c r="D31" s="33">
        <v>5</v>
      </c>
      <c r="E31" s="33">
        <v>1</v>
      </c>
      <c r="F31" s="33">
        <v>9</v>
      </c>
      <c r="G31" s="33">
        <v>4</v>
      </c>
      <c r="H31" s="33">
        <v>311</v>
      </c>
      <c r="I31" s="33">
        <f t="shared" si="5"/>
        <v>330</v>
      </c>
      <c r="J31" s="33">
        <v>9413</v>
      </c>
      <c r="K31" s="33">
        <v>4</v>
      </c>
      <c r="L31" s="33">
        <v>162</v>
      </c>
      <c r="M31" s="33">
        <f t="shared" si="6"/>
        <v>166</v>
      </c>
      <c r="N31" s="33">
        <v>10261</v>
      </c>
      <c r="O31" s="33">
        <v>1</v>
      </c>
      <c r="P31" s="33">
        <v>9</v>
      </c>
      <c r="Q31" s="33">
        <v>2</v>
      </c>
      <c r="R31" s="33">
        <v>2</v>
      </c>
      <c r="S31" s="33">
        <v>258</v>
      </c>
      <c r="T31" s="33">
        <f t="shared" si="7"/>
        <v>272</v>
      </c>
      <c r="U31" s="33">
        <v>1</v>
      </c>
      <c r="V31" s="33">
        <v>0</v>
      </c>
      <c r="W31" s="33">
        <v>225</v>
      </c>
      <c r="X31" s="33">
        <v>43</v>
      </c>
      <c r="Y31" s="33">
        <f t="shared" si="8"/>
        <v>269</v>
      </c>
      <c r="Z31" s="38">
        <v>2692.682</v>
      </c>
      <c r="AA31" s="38">
        <v>2.8</v>
      </c>
      <c r="AB31" s="33">
        <v>43</v>
      </c>
      <c r="AC31" s="33">
        <v>0</v>
      </c>
      <c r="AD31" s="33">
        <v>0</v>
      </c>
      <c r="AE31" s="33">
        <v>27</v>
      </c>
      <c r="AF31" s="33">
        <v>470</v>
      </c>
      <c r="AG31" s="38">
        <v>5.4</v>
      </c>
      <c r="AH31" s="38">
        <v>0</v>
      </c>
      <c r="AI31" s="33">
        <v>0</v>
      </c>
      <c r="AJ31" s="33">
        <v>0</v>
      </c>
      <c r="AK31" s="33">
        <v>0</v>
      </c>
      <c r="AL31" s="33">
        <v>690</v>
      </c>
      <c r="AM31" s="39">
        <f t="shared" si="9"/>
        <v>2698.082</v>
      </c>
    </row>
    <row r="32" ht="40" customHeight="1" spans="1:39">
      <c r="A32" s="31">
        <v>28</v>
      </c>
      <c r="B32" s="32" t="s">
        <v>69</v>
      </c>
      <c r="C32" s="33">
        <v>6993</v>
      </c>
      <c r="D32" s="33">
        <v>15</v>
      </c>
      <c r="E32" s="33">
        <v>3</v>
      </c>
      <c r="F32" s="33">
        <v>14</v>
      </c>
      <c r="G32" s="33">
        <v>1</v>
      </c>
      <c r="H32" s="33">
        <v>36</v>
      </c>
      <c r="I32" s="33">
        <f t="shared" si="5"/>
        <v>69</v>
      </c>
      <c r="J32" s="33">
        <v>3960</v>
      </c>
      <c r="K32" s="33">
        <v>11</v>
      </c>
      <c r="L32" s="33">
        <v>6</v>
      </c>
      <c r="M32" s="33">
        <f t="shared" si="6"/>
        <v>17</v>
      </c>
      <c r="N32" s="33">
        <v>4795</v>
      </c>
      <c r="O32" s="33">
        <v>3</v>
      </c>
      <c r="P32" s="33">
        <v>14</v>
      </c>
      <c r="Q32" s="33">
        <v>0</v>
      </c>
      <c r="R32" s="33">
        <v>2</v>
      </c>
      <c r="S32" s="33">
        <v>42</v>
      </c>
      <c r="T32" s="33">
        <f t="shared" si="7"/>
        <v>61</v>
      </c>
      <c r="U32" s="33">
        <v>5</v>
      </c>
      <c r="V32" s="33">
        <v>0</v>
      </c>
      <c r="W32" s="33">
        <v>1</v>
      </c>
      <c r="X32" s="33">
        <v>15</v>
      </c>
      <c r="Y32" s="33">
        <f t="shared" si="8"/>
        <v>21</v>
      </c>
      <c r="Z32" s="38">
        <v>530.66</v>
      </c>
      <c r="AA32" s="38">
        <v>0</v>
      </c>
      <c r="AB32" s="33">
        <v>2</v>
      </c>
      <c r="AC32" s="33">
        <v>0</v>
      </c>
      <c r="AD32" s="33">
        <v>0</v>
      </c>
      <c r="AE32" s="33">
        <v>1</v>
      </c>
      <c r="AF32" s="33">
        <v>1</v>
      </c>
      <c r="AG32" s="38">
        <v>17.3</v>
      </c>
      <c r="AH32" s="38">
        <v>0</v>
      </c>
      <c r="AI32" s="33">
        <v>0</v>
      </c>
      <c r="AJ32" s="33">
        <v>0</v>
      </c>
      <c r="AK32" s="33">
        <v>0</v>
      </c>
      <c r="AL32" s="33">
        <v>7</v>
      </c>
      <c r="AM32" s="39">
        <f t="shared" si="9"/>
        <v>547.96</v>
      </c>
    </row>
    <row r="33" ht="40" customHeight="1" spans="1:39">
      <c r="A33" s="31">
        <v>29</v>
      </c>
      <c r="B33" s="32" t="s">
        <v>70</v>
      </c>
      <c r="C33" s="33">
        <v>1904</v>
      </c>
      <c r="D33" s="33">
        <v>0</v>
      </c>
      <c r="E33" s="33">
        <v>5</v>
      </c>
      <c r="F33" s="33">
        <v>1</v>
      </c>
      <c r="G33" s="33">
        <v>2</v>
      </c>
      <c r="H33" s="33">
        <v>5</v>
      </c>
      <c r="I33" s="33">
        <f t="shared" si="5"/>
        <v>13</v>
      </c>
      <c r="J33" s="33">
        <v>1604</v>
      </c>
      <c r="K33" s="33">
        <v>0</v>
      </c>
      <c r="L33" s="33">
        <v>3</v>
      </c>
      <c r="M33" s="33">
        <f t="shared" si="6"/>
        <v>3</v>
      </c>
      <c r="N33" s="33">
        <v>1763</v>
      </c>
      <c r="O33" s="33">
        <v>5</v>
      </c>
      <c r="P33" s="33">
        <v>1</v>
      </c>
      <c r="Q33" s="33">
        <v>2</v>
      </c>
      <c r="R33" s="33">
        <v>0</v>
      </c>
      <c r="S33" s="33">
        <v>4</v>
      </c>
      <c r="T33" s="33">
        <f t="shared" si="7"/>
        <v>12</v>
      </c>
      <c r="U33" s="33">
        <v>0</v>
      </c>
      <c r="V33" s="33">
        <v>0</v>
      </c>
      <c r="W33" s="33">
        <v>0</v>
      </c>
      <c r="X33" s="33">
        <v>3</v>
      </c>
      <c r="Y33" s="33">
        <f t="shared" si="8"/>
        <v>3</v>
      </c>
      <c r="Z33" s="38">
        <v>340.07</v>
      </c>
      <c r="AA33" s="38">
        <v>0</v>
      </c>
      <c r="AB33" s="33">
        <v>0</v>
      </c>
      <c r="AC33" s="33">
        <v>0</v>
      </c>
      <c r="AD33" s="33">
        <v>0</v>
      </c>
      <c r="AE33" s="33">
        <v>0</v>
      </c>
      <c r="AF33" s="33">
        <v>0</v>
      </c>
      <c r="AG33" s="38">
        <v>6.46</v>
      </c>
      <c r="AH33" s="38">
        <v>0</v>
      </c>
      <c r="AI33" s="33">
        <v>0</v>
      </c>
      <c r="AJ33" s="33">
        <v>0</v>
      </c>
      <c r="AK33" s="33">
        <v>0</v>
      </c>
      <c r="AL33" s="33">
        <v>0</v>
      </c>
      <c r="AM33" s="39">
        <f t="shared" si="9"/>
        <v>346.53</v>
      </c>
    </row>
    <row r="34" ht="40" customHeight="1" spans="1:39">
      <c r="A34" s="31">
        <v>30</v>
      </c>
      <c r="B34" s="32" t="s">
        <v>71</v>
      </c>
      <c r="C34" s="33">
        <v>6527</v>
      </c>
      <c r="D34" s="33">
        <v>0</v>
      </c>
      <c r="E34" s="33">
        <v>57</v>
      </c>
      <c r="F34" s="33">
        <v>31</v>
      </c>
      <c r="G34" s="33">
        <v>26</v>
      </c>
      <c r="H34" s="33">
        <v>436</v>
      </c>
      <c r="I34" s="33">
        <f t="shared" si="5"/>
        <v>550</v>
      </c>
      <c r="J34" s="33">
        <v>2606</v>
      </c>
      <c r="K34" s="33">
        <v>0</v>
      </c>
      <c r="L34" s="33">
        <v>88</v>
      </c>
      <c r="M34" s="33">
        <f t="shared" si="6"/>
        <v>88</v>
      </c>
      <c r="N34" s="33">
        <v>3135</v>
      </c>
      <c r="O34" s="33">
        <v>64</v>
      </c>
      <c r="P34" s="33">
        <v>32</v>
      </c>
      <c r="Q34" s="33">
        <v>24</v>
      </c>
      <c r="R34" s="33">
        <v>12</v>
      </c>
      <c r="S34" s="33">
        <v>410</v>
      </c>
      <c r="T34" s="33">
        <f t="shared" si="7"/>
        <v>542</v>
      </c>
      <c r="U34" s="33">
        <v>47</v>
      </c>
      <c r="V34" s="33">
        <v>11</v>
      </c>
      <c r="W34" s="33">
        <v>18</v>
      </c>
      <c r="X34" s="33">
        <v>299</v>
      </c>
      <c r="Y34" s="33">
        <f t="shared" si="8"/>
        <v>375</v>
      </c>
      <c r="Z34" s="38">
        <v>728</v>
      </c>
      <c r="AA34" s="38">
        <v>0</v>
      </c>
      <c r="AB34" s="33">
        <v>0</v>
      </c>
      <c r="AC34" s="33">
        <v>0</v>
      </c>
      <c r="AD34" s="33">
        <v>0</v>
      </c>
      <c r="AE34" s="33">
        <v>0</v>
      </c>
      <c r="AF34" s="33">
        <v>0</v>
      </c>
      <c r="AG34" s="38">
        <v>0</v>
      </c>
      <c r="AH34" s="38">
        <v>0</v>
      </c>
      <c r="AI34" s="33">
        <v>0</v>
      </c>
      <c r="AJ34" s="33">
        <v>0</v>
      </c>
      <c r="AK34" s="33">
        <v>0</v>
      </c>
      <c r="AL34" s="33">
        <v>78</v>
      </c>
      <c r="AM34" s="39">
        <f t="shared" si="9"/>
        <v>728</v>
      </c>
    </row>
    <row r="35" ht="40" customHeight="1" spans="1:39">
      <c r="A35" s="31">
        <v>31</v>
      </c>
      <c r="B35" s="32" t="s">
        <v>72</v>
      </c>
      <c r="C35" s="33">
        <v>8706</v>
      </c>
      <c r="D35" s="33">
        <v>2</v>
      </c>
      <c r="E35" s="33">
        <v>5</v>
      </c>
      <c r="F35" s="33">
        <v>3</v>
      </c>
      <c r="G35" s="33">
        <v>8</v>
      </c>
      <c r="H35" s="33">
        <v>227</v>
      </c>
      <c r="I35" s="33">
        <f t="shared" si="5"/>
        <v>245</v>
      </c>
      <c r="J35" s="33">
        <v>4639</v>
      </c>
      <c r="K35" s="33">
        <v>124</v>
      </c>
      <c r="L35" s="33">
        <v>116</v>
      </c>
      <c r="M35" s="33">
        <f t="shared" si="6"/>
        <v>240</v>
      </c>
      <c r="N35" s="33">
        <v>4293</v>
      </c>
      <c r="O35" s="33">
        <v>95</v>
      </c>
      <c r="P35" s="33">
        <v>3</v>
      </c>
      <c r="Q35" s="33">
        <v>5</v>
      </c>
      <c r="R35" s="33">
        <v>0</v>
      </c>
      <c r="S35" s="33">
        <v>217</v>
      </c>
      <c r="T35" s="33">
        <f t="shared" si="7"/>
        <v>320</v>
      </c>
      <c r="U35" s="33">
        <v>4</v>
      </c>
      <c r="V35" s="33">
        <v>0</v>
      </c>
      <c r="W35" s="33">
        <v>1353</v>
      </c>
      <c r="X35" s="33">
        <v>35</v>
      </c>
      <c r="Y35" s="33">
        <f t="shared" si="8"/>
        <v>1392</v>
      </c>
      <c r="Z35" s="38">
        <v>471.9</v>
      </c>
      <c r="AA35" s="38">
        <v>0</v>
      </c>
      <c r="AB35" s="33">
        <v>42</v>
      </c>
      <c r="AC35" s="33">
        <v>0</v>
      </c>
      <c r="AD35" s="33">
        <v>0</v>
      </c>
      <c r="AE35" s="33">
        <v>7</v>
      </c>
      <c r="AF35" s="33">
        <v>54</v>
      </c>
      <c r="AG35" s="38">
        <v>1.4</v>
      </c>
      <c r="AH35" s="38">
        <v>0</v>
      </c>
      <c r="AI35" s="33">
        <v>5</v>
      </c>
      <c r="AJ35" s="33">
        <v>0</v>
      </c>
      <c r="AK35" s="33">
        <v>0</v>
      </c>
      <c r="AL35" s="33">
        <v>35</v>
      </c>
      <c r="AM35" s="39">
        <f t="shared" si="9"/>
        <v>473.3</v>
      </c>
    </row>
    <row r="36" ht="40" customHeight="1" spans="1:39">
      <c r="A36" s="31">
        <v>32</v>
      </c>
      <c r="B36" s="32" t="s">
        <v>73</v>
      </c>
      <c r="C36" s="33">
        <v>3293</v>
      </c>
      <c r="D36" s="33">
        <v>0</v>
      </c>
      <c r="E36" s="33">
        <v>3</v>
      </c>
      <c r="F36" s="33">
        <v>0</v>
      </c>
      <c r="G36" s="33">
        <v>2</v>
      </c>
      <c r="H36" s="33">
        <v>13</v>
      </c>
      <c r="I36" s="33">
        <f t="shared" si="5"/>
        <v>18</v>
      </c>
      <c r="J36" s="33">
        <v>965</v>
      </c>
      <c r="K36" s="33">
        <v>0</v>
      </c>
      <c r="L36" s="33">
        <v>2</v>
      </c>
      <c r="M36" s="33">
        <f t="shared" si="6"/>
        <v>2</v>
      </c>
      <c r="N36" s="33">
        <v>902</v>
      </c>
      <c r="O36" s="33">
        <v>3</v>
      </c>
      <c r="P36" s="33">
        <v>0</v>
      </c>
      <c r="Q36" s="33">
        <v>2</v>
      </c>
      <c r="R36" s="33">
        <v>0</v>
      </c>
      <c r="S36" s="33">
        <v>11</v>
      </c>
      <c r="T36" s="33">
        <f t="shared" si="7"/>
        <v>16</v>
      </c>
      <c r="U36" s="33">
        <v>1</v>
      </c>
      <c r="V36" s="33">
        <v>0</v>
      </c>
      <c r="W36" s="33">
        <v>2</v>
      </c>
      <c r="X36" s="33">
        <v>14</v>
      </c>
      <c r="Y36" s="33">
        <f t="shared" si="8"/>
        <v>17</v>
      </c>
      <c r="Z36" s="38">
        <v>26</v>
      </c>
      <c r="AA36" s="38">
        <v>0</v>
      </c>
      <c r="AB36" s="33">
        <v>0</v>
      </c>
      <c r="AC36" s="33">
        <v>0</v>
      </c>
      <c r="AD36" s="33">
        <v>0</v>
      </c>
      <c r="AE36" s="33">
        <v>1</v>
      </c>
      <c r="AF36" s="33">
        <v>0</v>
      </c>
      <c r="AG36" s="38">
        <v>3.85</v>
      </c>
      <c r="AH36" s="38">
        <v>0</v>
      </c>
      <c r="AI36" s="33">
        <v>0</v>
      </c>
      <c r="AJ36" s="33">
        <v>0</v>
      </c>
      <c r="AK36" s="33">
        <v>0</v>
      </c>
      <c r="AL36" s="33">
        <v>0</v>
      </c>
      <c r="AM36" s="39">
        <f t="shared" si="9"/>
        <v>29.85</v>
      </c>
    </row>
    <row r="37" ht="40" customHeight="1" spans="1:39">
      <c r="A37" s="31">
        <v>33</v>
      </c>
      <c r="B37" s="32" t="s">
        <v>74</v>
      </c>
      <c r="C37" s="31">
        <f t="shared" ref="C37:AM37" si="10">SUM(C5:C36)</f>
        <v>319577</v>
      </c>
      <c r="D37" s="31">
        <f t="shared" si="10"/>
        <v>825</v>
      </c>
      <c r="E37" s="31">
        <f t="shared" si="10"/>
        <v>486</v>
      </c>
      <c r="F37" s="31">
        <f t="shared" si="10"/>
        <v>606</v>
      </c>
      <c r="G37" s="31">
        <f t="shared" si="10"/>
        <v>182</v>
      </c>
      <c r="H37" s="31">
        <f t="shared" si="10"/>
        <v>9427</v>
      </c>
      <c r="I37" s="31">
        <f t="shared" si="10"/>
        <v>11526</v>
      </c>
      <c r="J37" s="31">
        <f t="shared" si="10"/>
        <v>230289</v>
      </c>
      <c r="K37" s="31">
        <f t="shared" si="10"/>
        <v>922</v>
      </c>
      <c r="L37" s="31">
        <f t="shared" si="10"/>
        <v>3474</v>
      </c>
      <c r="M37" s="31">
        <f t="shared" si="10"/>
        <v>4396</v>
      </c>
      <c r="N37" s="31">
        <f t="shared" si="10"/>
        <v>252956</v>
      </c>
      <c r="O37" s="31">
        <f t="shared" si="10"/>
        <v>568</v>
      </c>
      <c r="P37" s="31">
        <f t="shared" si="10"/>
        <v>614</v>
      </c>
      <c r="Q37" s="31">
        <f t="shared" si="10"/>
        <v>174</v>
      </c>
      <c r="R37" s="31">
        <f t="shared" si="10"/>
        <v>88</v>
      </c>
      <c r="S37" s="31">
        <f t="shared" si="10"/>
        <v>7342</v>
      </c>
      <c r="T37" s="31">
        <f t="shared" si="10"/>
        <v>8786</v>
      </c>
      <c r="U37" s="31">
        <f t="shared" si="10"/>
        <v>327</v>
      </c>
      <c r="V37" s="31">
        <f t="shared" si="10"/>
        <v>50</v>
      </c>
      <c r="W37" s="31">
        <f t="shared" si="10"/>
        <v>2694</v>
      </c>
      <c r="X37" s="31">
        <f t="shared" si="10"/>
        <v>2324</v>
      </c>
      <c r="Y37" s="31">
        <f t="shared" si="10"/>
        <v>5395</v>
      </c>
      <c r="Z37" s="39">
        <f t="shared" si="10"/>
        <v>72347.50008</v>
      </c>
      <c r="AA37" s="39">
        <f t="shared" si="10"/>
        <v>258.51</v>
      </c>
      <c r="AB37" s="31">
        <f t="shared" si="10"/>
        <v>456</v>
      </c>
      <c r="AC37" s="31">
        <f t="shared" si="10"/>
        <v>0</v>
      </c>
      <c r="AD37" s="31">
        <f t="shared" si="10"/>
        <v>4</v>
      </c>
      <c r="AE37" s="31">
        <f t="shared" si="10"/>
        <v>205</v>
      </c>
      <c r="AF37" s="31">
        <f t="shared" si="10"/>
        <v>3369</v>
      </c>
      <c r="AG37" s="39">
        <f t="shared" si="10"/>
        <v>1629.7186</v>
      </c>
      <c r="AH37" s="39">
        <f t="shared" si="10"/>
        <v>8.3</v>
      </c>
      <c r="AI37" s="31">
        <f t="shared" si="10"/>
        <v>6</v>
      </c>
      <c r="AJ37" s="31">
        <f t="shared" si="10"/>
        <v>0</v>
      </c>
      <c r="AK37" s="31">
        <f t="shared" si="10"/>
        <v>0</v>
      </c>
      <c r="AL37" s="31">
        <f t="shared" si="10"/>
        <v>2416</v>
      </c>
      <c r="AM37" s="39">
        <f t="shared" si="10"/>
        <v>73977.21868</v>
      </c>
    </row>
    <row r="38" ht="18.75" spans="1:39">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40"/>
      <c r="AA38" s="40"/>
      <c r="AB38" s="34"/>
      <c r="AC38" s="34"/>
      <c r="AD38" s="34"/>
      <c r="AE38" s="34"/>
      <c r="AF38" s="34"/>
      <c r="AG38" s="40"/>
      <c r="AH38" s="40"/>
      <c r="AI38" s="34"/>
      <c r="AJ38" s="34"/>
      <c r="AK38" s="34"/>
      <c r="AL38" s="34"/>
      <c r="AM38" s="40"/>
    </row>
    <row r="39" ht="18.75" spans="1:39">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40"/>
      <c r="AA39" s="40"/>
      <c r="AB39" s="34"/>
      <c r="AC39" s="34"/>
      <c r="AD39" s="34"/>
      <c r="AE39" s="34"/>
      <c r="AF39" s="34"/>
      <c r="AG39" s="40"/>
      <c r="AH39" s="40"/>
      <c r="AI39" s="34"/>
      <c r="AJ39" s="34"/>
      <c r="AK39" s="34"/>
      <c r="AL39" s="34"/>
      <c r="AM39" s="40"/>
    </row>
    <row r="40" ht="18.75" spans="1:39">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40"/>
      <c r="AA40" s="40"/>
      <c r="AB40" s="34"/>
      <c r="AC40" s="34"/>
      <c r="AD40" s="34"/>
      <c r="AE40" s="34"/>
      <c r="AF40" s="34"/>
      <c r="AG40" s="40"/>
      <c r="AH40" s="40"/>
      <c r="AI40" s="34"/>
      <c r="AJ40" s="34"/>
      <c r="AK40" s="34"/>
      <c r="AL40" s="34"/>
      <c r="AM40" s="40"/>
    </row>
    <row r="41" ht="18.75" spans="1:39">
      <c r="A41" s="34"/>
      <c r="B41" s="34"/>
      <c r="C41" s="34"/>
      <c r="D41" s="34"/>
      <c r="E41" s="34"/>
      <c r="F41" s="34"/>
      <c r="G41" s="35"/>
      <c r="H41" s="35"/>
      <c r="I41" s="35"/>
      <c r="J41" s="35"/>
      <c r="K41" s="35"/>
      <c r="L41" s="35"/>
      <c r="M41" s="35"/>
      <c r="N41" s="35"/>
      <c r="O41" s="35"/>
      <c r="P41" s="35"/>
      <c r="Q41" s="35"/>
      <c r="R41" s="35"/>
      <c r="S41" s="35"/>
      <c r="T41" s="35"/>
      <c r="U41" s="35"/>
      <c r="V41" s="35"/>
      <c r="W41" s="35"/>
      <c r="X41" s="35"/>
      <c r="Y41" s="35"/>
      <c r="Z41" s="41"/>
      <c r="AA41" s="41"/>
      <c r="AB41" s="34"/>
      <c r="AC41" s="34"/>
      <c r="AD41" s="34"/>
      <c r="AE41" s="34"/>
      <c r="AF41" s="34"/>
      <c r="AG41" s="40"/>
      <c r="AH41" s="40"/>
      <c r="AI41" s="34"/>
      <c r="AJ41" s="34"/>
      <c r="AK41" s="34"/>
      <c r="AL41" s="34"/>
      <c r="AM41" s="40"/>
    </row>
    <row r="42" ht="18.75" spans="1:39">
      <c r="A42" s="34"/>
      <c r="B42" s="34"/>
      <c r="C42" s="34"/>
      <c r="D42" s="34"/>
      <c r="E42" s="34"/>
      <c r="F42" s="34"/>
      <c r="G42" s="35"/>
      <c r="H42" s="35"/>
      <c r="I42" s="35"/>
      <c r="J42" s="35"/>
      <c r="K42" s="35"/>
      <c r="L42" s="35"/>
      <c r="M42" s="35"/>
      <c r="N42" s="35"/>
      <c r="O42" s="35"/>
      <c r="P42" s="35"/>
      <c r="Q42" s="35"/>
      <c r="R42" s="35"/>
      <c r="S42" s="35"/>
      <c r="T42" s="35"/>
      <c r="U42" s="35"/>
      <c r="V42" s="35"/>
      <c r="W42" s="35"/>
      <c r="X42" s="35"/>
      <c r="Y42" s="35"/>
      <c r="Z42" s="41"/>
      <c r="AA42" s="41"/>
      <c r="AB42" s="34"/>
      <c r="AC42" s="34"/>
      <c r="AD42" s="34"/>
      <c r="AE42" s="34"/>
      <c r="AF42" s="34"/>
      <c r="AG42" s="40"/>
      <c r="AH42" s="40"/>
      <c r="AI42" s="34"/>
      <c r="AJ42" s="34"/>
      <c r="AK42" s="34"/>
      <c r="AL42" s="34"/>
      <c r="AM42" s="40"/>
    </row>
    <row r="43" ht="18.75" spans="1:39">
      <c r="A43" s="34"/>
      <c r="B43" s="34"/>
      <c r="C43" s="34"/>
      <c r="D43" s="34"/>
      <c r="E43" s="34"/>
      <c r="F43" s="34"/>
      <c r="G43" s="35"/>
      <c r="H43" s="35"/>
      <c r="I43" s="35"/>
      <c r="J43" s="35"/>
      <c r="K43" s="35"/>
      <c r="L43" s="35"/>
      <c r="M43" s="35"/>
      <c r="N43" s="35"/>
      <c r="O43" s="35"/>
      <c r="P43" s="35"/>
      <c r="Q43" s="35"/>
      <c r="R43" s="35"/>
      <c r="S43" s="35"/>
      <c r="T43" s="35"/>
      <c r="U43" s="35"/>
      <c r="V43" s="35"/>
      <c r="W43" s="35"/>
      <c r="X43" s="35"/>
      <c r="Y43" s="35"/>
      <c r="Z43" s="41"/>
      <c r="AA43" s="41"/>
      <c r="AB43" s="34"/>
      <c r="AC43" s="34"/>
      <c r="AD43" s="34"/>
      <c r="AE43" s="34"/>
      <c r="AF43" s="34"/>
      <c r="AG43" s="40"/>
      <c r="AH43" s="40"/>
      <c r="AI43" s="34"/>
      <c r="AJ43" s="34"/>
      <c r="AK43" s="34"/>
      <c r="AL43" s="34"/>
      <c r="AM43" s="40"/>
    </row>
    <row r="44" ht="18.75" spans="1:39">
      <c r="A44" s="34"/>
      <c r="B44" s="34"/>
      <c r="C44" s="34"/>
      <c r="D44" s="34"/>
      <c r="E44" s="34"/>
      <c r="F44" s="34"/>
      <c r="G44" s="35"/>
      <c r="H44" s="35"/>
      <c r="I44" s="35"/>
      <c r="J44" s="35"/>
      <c r="K44" s="35"/>
      <c r="L44" s="35"/>
      <c r="M44" s="35"/>
      <c r="N44" s="35"/>
      <c r="O44" s="35"/>
      <c r="P44" s="35"/>
      <c r="Q44" s="35"/>
      <c r="R44" s="35"/>
      <c r="S44" s="35"/>
      <c r="T44" s="35"/>
      <c r="U44" s="35"/>
      <c r="V44" s="35"/>
      <c r="W44" s="35"/>
      <c r="X44" s="35"/>
      <c r="Y44" s="35"/>
      <c r="Z44" s="41"/>
      <c r="AA44" s="41"/>
      <c r="AB44" s="34"/>
      <c r="AC44" s="34"/>
      <c r="AD44" s="34"/>
      <c r="AE44" s="34"/>
      <c r="AF44" s="34"/>
      <c r="AG44" s="40"/>
      <c r="AH44" s="40"/>
      <c r="AI44" s="34"/>
      <c r="AJ44" s="34"/>
      <c r="AK44" s="34"/>
      <c r="AL44" s="34"/>
      <c r="AM44" s="40"/>
    </row>
    <row r="45" ht="18.75" spans="1:39">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40"/>
      <c r="AA45" s="40"/>
      <c r="AB45" s="34"/>
      <c r="AC45" s="34"/>
      <c r="AD45" s="34"/>
      <c r="AE45" s="34"/>
      <c r="AF45" s="34"/>
      <c r="AG45" s="40"/>
      <c r="AH45" s="40"/>
      <c r="AI45" s="34"/>
      <c r="AJ45" s="34"/>
      <c r="AK45" s="34"/>
      <c r="AL45" s="34"/>
      <c r="AM45" s="40"/>
    </row>
    <row r="46" ht="18.75" spans="1:39">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40"/>
      <c r="AA46" s="40"/>
      <c r="AB46" s="34"/>
      <c r="AC46" s="34"/>
      <c r="AD46" s="34"/>
      <c r="AE46" s="34"/>
      <c r="AF46" s="34"/>
      <c r="AG46" s="40"/>
      <c r="AH46" s="40"/>
      <c r="AI46" s="34"/>
      <c r="AJ46" s="34"/>
      <c r="AK46" s="34"/>
      <c r="AL46" s="34"/>
      <c r="AM46" s="40"/>
    </row>
    <row r="47" ht="18.75" spans="1:39">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40"/>
      <c r="AA47" s="40"/>
      <c r="AB47" s="34"/>
      <c r="AC47" s="34"/>
      <c r="AD47" s="34"/>
      <c r="AE47" s="34"/>
      <c r="AF47" s="34"/>
      <c r="AG47" s="40"/>
      <c r="AH47" s="40"/>
      <c r="AI47" s="34"/>
      <c r="AJ47" s="34"/>
      <c r="AK47" s="34"/>
      <c r="AL47" s="34"/>
      <c r="AM47" s="40"/>
    </row>
    <row r="48" ht="18.75" spans="1:39">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40"/>
      <c r="AA48" s="40"/>
      <c r="AB48" s="34"/>
      <c r="AC48" s="34"/>
      <c r="AD48" s="34"/>
      <c r="AE48" s="34"/>
      <c r="AF48" s="34"/>
      <c r="AG48" s="40"/>
      <c r="AH48" s="40"/>
      <c r="AI48" s="34"/>
      <c r="AJ48" s="34"/>
      <c r="AK48" s="34"/>
      <c r="AL48" s="34"/>
      <c r="AM48" s="40"/>
    </row>
    <row r="49" ht="18.75" spans="1:39">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40"/>
      <c r="AA49" s="40"/>
      <c r="AB49" s="34"/>
      <c r="AC49" s="34"/>
      <c r="AD49" s="34"/>
      <c r="AE49" s="34"/>
      <c r="AF49" s="34"/>
      <c r="AG49" s="40"/>
      <c r="AH49" s="40"/>
      <c r="AI49" s="34"/>
      <c r="AJ49" s="34"/>
      <c r="AK49" s="34"/>
      <c r="AL49" s="34"/>
      <c r="AM49" s="40"/>
    </row>
    <row r="50" ht="18.75" spans="1:39">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40"/>
      <c r="AA50" s="40"/>
      <c r="AB50" s="34"/>
      <c r="AC50" s="34"/>
      <c r="AD50" s="34"/>
      <c r="AE50" s="34"/>
      <c r="AF50" s="34"/>
      <c r="AG50" s="40"/>
      <c r="AH50" s="40"/>
      <c r="AI50" s="34"/>
      <c r="AJ50" s="34"/>
      <c r="AK50" s="34"/>
      <c r="AL50" s="34"/>
      <c r="AM50" s="40"/>
    </row>
    <row r="51" ht="18.75" spans="1:39">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40"/>
      <c r="AA51" s="40"/>
      <c r="AB51" s="34"/>
      <c r="AC51" s="34"/>
      <c r="AD51" s="34"/>
      <c r="AE51" s="34"/>
      <c r="AF51" s="34"/>
      <c r="AG51" s="40"/>
      <c r="AH51" s="40"/>
      <c r="AI51" s="34"/>
      <c r="AJ51" s="34"/>
      <c r="AK51" s="34"/>
      <c r="AL51" s="34"/>
      <c r="AM51" s="40"/>
    </row>
    <row r="52" ht="18.75" spans="1:39">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40"/>
      <c r="AA52" s="40"/>
      <c r="AB52" s="34"/>
      <c r="AC52" s="34"/>
      <c r="AD52" s="34"/>
      <c r="AE52" s="34"/>
      <c r="AF52" s="34"/>
      <c r="AG52" s="40"/>
      <c r="AH52" s="40"/>
      <c r="AI52" s="34"/>
      <c r="AJ52" s="34"/>
      <c r="AK52" s="34"/>
      <c r="AL52" s="34"/>
      <c r="AM52" s="40"/>
    </row>
    <row r="53" ht="18.75" spans="1:39">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40"/>
      <c r="AA53" s="40"/>
      <c r="AB53" s="34"/>
      <c r="AC53" s="34"/>
      <c r="AD53" s="34"/>
      <c r="AE53" s="34"/>
      <c r="AF53" s="34"/>
      <c r="AG53" s="40"/>
      <c r="AH53" s="40"/>
      <c r="AI53" s="34"/>
      <c r="AJ53" s="34"/>
      <c r="AK53" s="34"/>
      <c r="AL53" s="34"/>
      <c r="AM53" s="40"/>
    </row>
    <row r="54" ht="18.75" spans="1:39">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40"/>
      <c r="AA54" s="40"/>
      <c r="AB54" s="34"/>
      <c r="AC54" s="34"/>
      <c r="AD54" s="34"/>
      <c r="AE54" s="34"/>
      <c r="AF54" s="34"/>
      <c r="AG54" s="40"/>
      <c r="AH54" s="40"/>
      <c r="AI54" s="34"/>
      <c r="AJ54" s="34"/>
      <c r="AK54" s="34"/>
      <c r="AL54" s="34"/>
      <c r="AM54" s="40"/>
    </row>
    <row r="55" ht="18.75" spans="1:39">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40"/>
      <c r="AA55" s="40"/>
      <c r="AB55" s="34"/>
      <c r="AC55" s="34"/>
      <c r="AD55" s="34"/>
      <c r="AE55" s="34"/>
      <c r="AF55" s="34"/>
      <c r="AG55" s="40"/>
      <c r="AH55" s="40"/>
      <c r="AI55" s="34"/>
      <c r="AJ55" s="34"/>
      <c r="AK55" s="34"/>
      <c r="AL55" s="34"/>
      <c r="AM55" s="40"/>
    </row>
    <row r="56" ht="18.75" spans="1:39">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40"/>
      <c r="AA56" s="40"/>
      <c r="AB56" s="34"/>
      <c r="AC56" s="34"/>
      <c r="AD56" s="34"/>
      <c r="AE56" s="34"/>
      <c r="AF56" s="34"/>
      <c r="AG56" s="40"/>
      <c r="AH56" s="40"/>
      <c r="AI56" s="34"/>
      <c r="AJ56" s="34"/>
      <c r="AK56" s="34"/>
      <c r="AL56" s="34"/>
      <c r="AM56" s="40"/>
    </row>
    <row r="57" ht="18.75" spans="1:39">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40"/>
      <c r="AA57" s="40"/>
      <c r="AB57" s="34"/>
      <c r="AC57" s="34"/>
      <c r="AD57" s="34"/>
      <c r="AE57" s="34"/>
      <c r="AF57" s="34"/>
      <c r="AG57" s="40"/>
      <c r="AH57" s="40"/>
      <c r="AI57" s="34"/>
      <c r="AJ57" s="34"/>
      <c r="AK57" s="34"/>
      <c r="AL57" s="34"/>
      <c r="AM57" s="40"/>
    </row>
    <row r="58" ht="18.75" spans="1:39">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40"/>
      <c r="AA58" s="40"/>
      <c r="AB58" s="34"/>
      <c r="AC58" s="34"/>
      <c r="AD58" s="34"/>
      <c r="AE58" s="34"/>
      <c r="AF58" s="34"/>
      <c r="AG58" s="40"/>
      <c r="AH58" s="40"/>
      <c r="AI58" s="34"/>
      <c r="AJ58" s="34"/>
      <c r="AK58" s="34"/>
      <c r="AL58" s="34"/>
      <c r="AM58" s="40"/>
    </row>
    <row r="59" ht="18.75" spans="1:39">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40"/>
      <c r="AA59" s="40"/>
      <c r="AB59" s="34"/>
      <c r="AC59" s="34"/>
      <c r="AD59" s="34"/>
      <c r="AE59" s="34"/>
      <c r="AF59" s="34"/>
      <c r="AG59" s="40"/>
      <c r="AH59" s="40"/>
      <c r="AI59" s="34"/>
      <c r="AJ59" s="34"/>
      <c r="AK59" s="34"/>
      <c r="AL59" s="34"/>
      <c r="AM59" s="40"/>
    </row>
    <row r="60" ht="18.75" spans="1:39">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40"/>
      <c r="AA60" s="40"/>
      <c r="AB60" s="34"/>
      <c r="AC60" s="34"/>
      <c r="AD60" s="34"/>
      <c r="AE60" s="34"/>
      <c r="AF60" s="34"/>
      <c r="AG60" s="40"/>
      <c r="AH60" s="40"/>
      <c r="AI60" s="34"/>
      <c r="AJ60" s="34"/>
      <c r="AK60" s="34"/>
      <c r="AL60" s="34"/>
      <c r="AM60" s="40"/>
    </row>
    <row r="61" ht="18.75" spans="1:39">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40"/>
      <c r="AA61" s="40"/>
      <c r="AB61" s="34"/>
      <c r="AC61" s="34"/>
      <c r="AD61" s="34"/>
      <c r="AE61" s="34"/>
      <c r="AF61" s="34"/>
      <c r="AG61" s="40"/>
      <c r="AH61" s="40"/>
      <c r="AI61" s="34"/>
      <c r="AJ61" s="34"/>
      <c r="AK61" s="34"/>
      <c r="AL61" s="34"/>
      <c r="AM61" s="40"/>
    </row>
    <row r="62" ht="18.75" spans="1:39">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40"/>
      <c r="AA62" s="40"/>
      <c r="AB62" s="34"/>
      <c r="AC62" s="34"/>
      <c r="AD62" s="34"/>
      <c r="AE62" s="34"/>
      <c r="AF62" s="34"/>
      <c r="AG62" s="40"/>
      <c r="AH62" s="40"/>
      <c r="AI62" s="34"/>
      <c r="AJ62" s="34"/>
      <c r="AK62" s="34"/>
      <c r="AL62" s="34"/>
      <c r="AM62" s="40"/>
    </row>
    <row r="63" ht="18.75" spans="1:39">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40"/>
      <c r="AA63" s="40"/>
      <c r="AB63" s="34"/>
      <c r="AC63" s="34"/>
      <c r="AD63" s="34"/>
      <c r="AE63" s="34"/>
      <c r="AF63" s="34"/>
      <c r="AG63" s="40"/>
      <c r="AH63" s="40"/>
      <c r="AI63" s="34"/>
      <c r="AJ63" s="34"/>
      <c r="AK63" s="34"/>
      <c r="AL63" s="34"/>
      <c r="AM63" s="40"/>
    </row>
    <row r="64" ht="18.75" spans="1:39">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40"/>
      <c r="AA64" s="40"/>
      <c r="AB64" s="34"/>
      <c r="AC64" s="34"/>
      <c r="AD64" s="34"/>
      <c r="AE64" s="34"/>
      <c r="AF64" s="34"/>
      <c r="AG64" s="40"/>
      <c r="AH64" s="40"/>
      <c r="AI64" s="34"/>
      <c r="AJ64" s="34"/>
      <c r="AK64" s="34"/>
      <c r="AL64" s="34"/>
      <c r="AM64" s="40"/>
    </row>
    <row r="65" ht="18.75" spans="1:39">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40"/>
      <c r="AA65" s="40"/>
      <c r="AB65" s="34"/>
      <c r="AC65" s="34"/>
      <c r="AD65" s="34"/>
      <c r="AE65" s="34"/>
      <c r="AF65" s="34"/>
      <c r="AG65" s="40"/>
      <c r="AH65" s="40"/>
      <c r="AI65" s="34"/>
      <c r="AJ65" s="34"/>
      <c r="AK65" s="34"/>
      <c r="AL65" s="34"/>
      <c r="AM65" s="40"/>
    </row>
    <row r="66" ht="18.75" spans="1:39">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40"/>
      <c r="AA66" s="40"/>
      <c r="AB66" s="34"/>
      <c r="AC66" s="34"/>
      <c r="AD66" s="34"/>
      <c r="AE66" s="34"/>
      <c r="AF66" s="34"/>
      <c r="AG66" s="40"/>
      <c r="AH66" s="40"/>
      <c r="AI66" s="34"/>
      <c r="AJ66" s="34"/>
      <c r="AK66" s="34"/>
      <c r="AL66" s="34"/>
      <c r="AM66" s="40"/>
    </row>
    <row r="67" ht="18.75" spans="1:39">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40"/>
      <c r="AA67" s="40"/>
      <c r="AB67" s="34"/>
      <c r="AC67" s="34"/>
      <c r="AD67" s="34"/>
      <c r="AE67" s="34"/>
      <c r="AF67" s="34"/>
      <c r="AG67" s="40"/>
      <c r="AH67" s="40"/>
      <c r="AI67" s="34"/>
      <c r="AJ67" s="34"/>
      <c r="AK67" s="34"/>
      <c r="AL67" s="34"/>
      <c r="AM67" s="40"/>
    </row>
    <row r="68" ht="18.75" spans="1:39">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40"/>
      <c r="AA68" s="40"/>
      <c r="AB68" s="34"/>
      <c r="AC68" s="34"/>
      <c r="AD68" s="34"/>
      <c r="AE68" s="34"/>
      <c r="AF68" s="34"/>
      <c r="AG68" s="40"/>
      <c r="AH68" s="40"/>
      <c r="AI68" s="34"/>
      <c r="AJ68" s="34"/>
      <c r="AK68" s="34"/>
      <c r="AL68" s="34"/>
      <c r="AM68" s="40"/>
    </row>
  </sheetData>
  <autoFilter ref="A4:AM38"/>
  <mergeCells count="12">
    <mergeCell ref="A1:B1"/>
    <mergeCell ref="A2:AM2"/>
    <mergeCell ref="C3:I3"/>
    <mergeCell ref="J3:M3"/>
    <mergeCell ref="N3:T3"/>
    <mergeCell ref="U3:Y3"/>
    <mergeCell ref="Z3:AF3"/>
    <mergeCell ref="AG3:AL3"/>
    <mergeCell ref="A3:A4"/>
    <mergeCell ref="B3:B4"/>
    <mergeCell ref="AM3:AM4"/>
    <mergeCell ref="G41:AA44"/>
  </mergeCells>
  <printOptions horizontalCentered="1"/>
  <pageMargins left="0.751388888888889" right="0.751388888888889" top="1" bottom="1" header="0.5" footer="0.5"/>
  <pageSetup paperSize="9" scale="41" orientation="landscape" horizontalDpi="600"/>
  <headerFooter/>
  <rowBreaks count="3" manualBreakCount="3">
    <brk id="21" max="38" man="1"/>
    <brk id="37" max="16383" man="1"/>
    <brk id="3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M37"/>
  <sheetViews>
    <sheetView zoomScale="70" zoomScaleNormal="70" topLeftCell="I16" workbookViewId="0">
      <selection activeCell="A26" sqref="$A26:$XFD26"/>
    </sheetView>
  </sheetViews>
  <sheetFormatPr defaultColWidth="8.88333333333333" defaultRowHeight="13.5"/>
  <cols>
    <col min="2" max="2" width="16.975" style="6" customWidth="1"/>
    <col min="26" max="26" width="10.775" style="7"/>
    <col min="27" max="27" width="8.88333333333333" style="7"/>
    <col min="33" max="34" width="8.88333333333333" style="7"/>
    <col min="39" max="39" width="10.775" style="7"/>
  </cols>
  <sheetData>
    <row r="1" s="4" customFormat="1" ht="41" customHeight="1" spans="1:39">
      <c r="A1" s="8" t="s">
        <v>0</v>
      </c>
      <c r="B1" s="9"/>
      <c r="C1" s="10"/>
      <c r="Z1" s="21"/>
      <c r="AA1" s="21"/>
      <c r="AG1" s="21"/>
      <c r="AH1" s="21"/>
      <c r="AM1" s="21"/>
    </row>
    <row r="2" s="4" customFormat="1" ht="83" customHeight="1" spans="1:39">
      <c r="A2" s="11" t="s">
        <v>75</v>
      </c>
      <c r="B2" s="11"/>
      <c r="C2" s="11"/>
      <c r="D2" s="11"/>
      <c r="E2" s="11"/>
      <c r="F2" s="11"/>
      <c r="G2" s="11"/>
      <c r="H2" s="11"/>
      <c r="I2" s="11"/>
      <c r="J2" s="11"/>
      <c r="K2" s="11"/>
      <c r="L2" s="11"/>
      <c r="M2" s="11"/>
      <c r="N2" s="11"/>
      <c r="O2" s="11"/>
      <c r="P2" s="11"/>
      <c r="Q2" s="11"/>
      <c r="R2" s="11"/>
      <c r="S2" s="11"/>
      <c r="T2" s="11"/>
      <c r="U2" s="11"/>
      <c r="V2" s="11"/>
      <c r="W2" s="11"/>
      <c r="X2" s="11"/>
      <c r="Y2" s="11"/>
      <c r="Z2" s="22"/>
      <c r="AA2" s="22"/>
      <c r="AB2" s="11"/>
      <c r="AC2" s="11"/>
      <c r="AD2" s="11"/>
      <c r="AE2" s="11"/>
      <c r="AF2" s="11"/>
      <c r="AG2" s="22"/>
      <c r="AH2" s="22"/>
      <c r="AI2" s="11"/>
      <c r="AJ2" s="11"/>
      <c r="AK2" s="11"/>
      <c r="AL2" s="11"/>
      <c r="AM2" s="22"/>
    </row>
    <row r="3" s="5" customFormat="1" ht="55" customHeight="1" spans="1:39">
      <c r="A3" s="12" t="s">
        <v>2</v>
      </c>
      <c r="B3" s="12" t="s">
        <v>3</v>
      </c>
      <c r="C3" s="13" t="s">
        <v>4</v>
      </c>
      <c r="D3" s="14"/>
      <c r="E3" s="14"/>
      <c r="F3" s="14"/>
      <c r="G3" s="14"/>
      <c r="H3" s="14"/>
      <c r="I3" s="20"/>
      <c r="J3" s="12" t="s">
        <v>5</v>
      </c>
      <c r="K3" s="12"/>
      <c r="L3" s="12"/>
      <c r="M3" s="12"/>
      <c r="N3" s="12" t="s">
        <v>6</v>
      </c>
      <c r="O3" s="12"/>
      <c r="P3" s="12"/>
      <c r="Q3" s="12"/>
      <c r="R3" s="12"/>
      <c r="S3" s="12"/>
      <c r="T3" s="12"/>
      <c r="U3" s="12" t="s">
        <v>7</v>
      </c>
      <c r="V3" s="12"/>
      <c r="W3" s="12"/>
      <c r="X3" s="12"/>
      <c r="Y3" s="12"/>
      <c r="Z3" s="23" t="s">
        <v>8</v>
      </c>
      <c r="AA3" s="23"/>
      <c r="AB3" s="12"/>
      <c r="AC3" s="12"/>
      <c r="AD3" s="12"/>
      <c r="AE3" s="12"/>
      <c r="AF3" s="12"/>
      <c r="AG3" s="23" t="s">
        <v>9</v>
      </c>
      <c r="AH3" s="23"/>
      <c r="AI3" s="12"/>
      <c r="AJ3" s="12"/>
      <c r="AK3" s="12"/>
      <c r="AL3" s="12"/>
      <c r="AM3" s="23" t="s">
        <v>10</v>
      </c>
    </row>
    <row r="4" s="5" customFormat="1" ht="272" customHeight="1" spans="1:39">
      <c r="A4" s="15"/>
      <c r="B4" s="15"/>
      <c r="C4" s="15" t="s">
        <v>11</v>
      </c>
      <c r="D4" s="15" t="s">
        <v>12</v>
      </c>
      <c r="E4" s="15" t="s">
        <v>13</v>
      </c>
      <c r="F4" s="15" t="s">
        <v>14</v>
      </c>
      <c r="G4" s="15" t="s">
        <v>15</v>
      </c>
      <c r="H4" s="15" t="s">
        <v>16</v>
      </c>
      <c r="I4" s="15" t="s">
        <v>17</v>
      </c>
      <c r="J4" s="15" t="s">
        <v>18</v>
      </c>
      <c r="K4" s="15" t="s">
        <v>19</v>
      </c>
      <c r="L4" s="15" t="s">
        <v>20</v>
      </c>
      <c r="M4" s="15" t="s">
        <v>17</v>
      </c>
      <c r="N4" s="15" t="s">
        <v>21</v>
      </c>
      <c r="O4" s="15" t="s">
        <v>22</v>
      </c>
      <c r="P4" s="15" t="s">
        <v>23</v>
      </c>
      <c r="Q4" s="15" t="s">
        <v>24</v>
      </c>
      <c r="R4" s="15" t="s">
        <v>25</v>
      </c>
      <c r="S4" s="15" t="s">
        <v>26</v>
      </c>
      <c r="T4" s="15" t="s">
        <v>17</v>
      </c>
      <c r="U4" s="15" t="s">
        <v>27</v>
      </c>
      <c r="V4" s="15" t="s">
        <v>28</v>
      </c>
      <c r="W4" s="15" t="s">
        <v>29</v>
      </c>
      <c r="X4" s="15" t="s">
        <v>30</v>
      </c>
      <c r="Y4" s="15" t="s">
        <v>17</v>
      </c>
      <c r="Z4" s="24" t="s">
        <v>31</v>
      </c>
      <c r="AA4" s="24" t="s">
        <v>32</v>
      </c>
      <c r="AB4" s="15" t="s">
        <v>33</v>
      </c>
      <c r="AC4" s="15" t="s">
        <v>34</v>
      </c>
      <c r="AD4" s="15" t="s">
        <v>35</v>
      </c>
      <c r="AE4" s="15" t="s">
        <v>36</v>
      </c>
      <c r="AF4" s="15" t="s">
        <v>37</v>
      </c>
      <c r="AG4" s="24" t="s">
        <v>31</v>
      </c>
      <c r="AH4" s="24" t="s">
        <v>32</v>
      </c>
      <c r="AI4" s="15" t="s">
        <v>38</v>
      </c>
      <c r="AJ4" s="15" t="s">
        <v>39</v>
      </c>
      <c r="AK4" s="15" t="s">
        <v>40</v>
      </c>
      <c r="AL4" s="15" t="s">
        <v>41</v>
      </c>
      <c r="AM4" s="24"/>
    </row>
    <row r="5" ht="43" customHeight="1" spans="1:39">
      <c r="A5" s="16">
        <v>1</v>
      </c>
      <c r="B5" s="17" t="s">
        <v>42</v>
      </c>
      <c r="C5" s="18">
        <v>1748</v>
      </c>
      <c r="D5" s="18">
        <v>9</v>
      </c>
      <c r="E5" s="18">
        <v>2</v>
      </c>
      <c r="F5" s="18">
        <v>5</v>
      </c>
      <c r="G5" s="18">
        <v>0</v>
      </c>
      <c r="H5" s="18">
        <v>91</v>
      </c>
      <c r="I5" s="18">
        <f>SUM(D5:H5)</f>
        <v>107</v>
      </c>
      <c r="J5" s="18">
        <v>1281</v>
      </c>
      <c r="K5" s="18">
        <v>9</v>
      </c>
      <c r="L5" s="18">
        <v>15</v>
      </c>
      <c r="M5" s="18">
        <f>SUM(K5:L5)</f>
        <v>24</v>
      </c>
      <c r="N5" s="18">
        <v>2804</v>
      </c>
      <c r="O5" s="18">
        <v>2</v>
      </c>
      <c r="P5" s="18">
        <v>5</v>
      </c>
      <c r="Q5" s="18">
        <v>0</v>
      </c>
      <c r="R5" s="18">
        <v>0</v>
      </c>
      <c r="S5" s="18">
        <v>86</v>
      </c>
      <c r="T5" s="18">
        <f>SUM(O5:S5)</f>
        <v>93</v>
      </c>
      <c r="U5" s="18">
        <v>0</v>
      </c>
      <c r="V5" s="18">
        <v>0</v>
      </c>
      <c r="W5" s="18">
        <v>2</v>
      </c>
      <c r="X5" s="18">
        <v>48</v>
      </c>
      <c r="Y5" s="18">
        <f>SUM(U5:X5)</f>
        <v>50</v>
      </c>
      <c r="Z5" s="25">
        <v>371.46</v>
      </c>
      <c r="AA5" s="25">
        <v>0</v>
      </c>
      <c r="AB5" s="18">
        <v>0</v>
      </c>
      <c r="AC5" s="18">
        <v>0</v>
      </c>
      <c r="AD5" s="18">
        <v>0</v>
      </c>
      <c r="AE5" s="18">
        <v>1</v>
      </c>
      <c r="AF5" s="18">
        <v>28</v>
      </c>
      <c r="AG5" s="25">
        <v>32.78</v>
      </c>
      <c r="AH5" s="25">
        <v>0</v>
      </c>
      <c r="AI5" s="18">
        <v>0</v>
      </c>
      <c r="AJ5" s="18">
        <v>0</v>
      </c>
      <c r="AK5" s="18">
        <v>0</v>
      </c>
      <c r="AL5" s="18">
        <v>22</v>
      </c>
      <c r="AM5" s="27">
        <f>Z5+AG5</f>
        <v>404.24</v>
      </c>
    </row>
    <row r="6" ht="43" customHeight="1" spans="1:39">
      <c r="A6" s="16">
        <v>2</v>
      </c>
      <c r="B6" s="17" t="s">
        <v>43</v>
      </c>
      <c r="C6" s="18">
        <v>845</v>
      </c>
      <c r="D6" s="18">
        <v>7</v>
      </c>
      <c r="E6" s="18">
        <v>0</v>
      </c>
      <c r="F6" s="18">
        <v>12</v>
      </c>
      <c r="G6" s="18">
        <v>0</v>
      </c>
      <c r="H6" s="18">
        <v>10</v>
      </c>
      <c r="I6" s="18">
        <f t="shared" ref="I6:I37" si="0">SUM(D6:H6)</f>
        <v>29</v>
      </c>
      <c r="J6" s="18">
        <v>845</v>
      </c>
      <c r="K6" s="18">
        <v>7</v>
      </c>
      <c r="L6" s="18">
        <v>7</v>
      </c>
      <c r="M6" s="18">
        <f t="shared" ref="M6:M36" si="1">SUM(K6:L6)</f>
        <v>14</v>
      </c>
      <c r="N6" s="18">
        <v>1081</v>
      </c>
      <c r="O6" s="18">
        <v>0</v>
      </c>
      <c r="P6" s="18">
        <v>12</v>
      </c>
      <c r="Q6" s="18">
        <v>0</v>
      </c>
      <c r="R6" s="18">
        <v>0</v>
      </c>
      <c r="S6" s="18">
        <v>7</v>
      </c>
      <c r="T6" s="18">
        <f t="shared" ref="T6:T36" si="2">SUM(O6:S6)</f>
        <v>19</v>
      </c>
      <c r="U6" s="18">
        <v>0</v>
      </c>
      <c r="V6" s="18">
        <v>0</v>
      </c>
      <c r="W6" s="18">
        <v>0</v>
      </c>
      <c r="X6" s="18">
        <v>0</v>
      </c>
      <c r="Y6" s="18">
        <f t="shared" ref="Y6:Y36" si="3">SUM(U6:X6)</f>
        <v>0</v>
      </c>
      <c r="Z6" s="25">
        <v>275.49</v>
      </c>
      <c r="AA6" s="25">
        <v>0</v>
      </c>
      <c r="AB6" s="18">
        <v>0</v>
      </c>
      <c r="AC6" s="18">
        <v>0</v>
      </c>
      <c r="AD6" s="18">
        <v>0</v>
      </c>
      <c r="AE6" s="18">
        <v>0</v>
      </c>
      <c r="AF6" s="18">
        <v>0</v>
      </c>
      <c r="AG6" s="25">
        <v>0</v>
      </c>
      <c r="AH6" s="25">
        <v>0</v>
      </c>
      <c r="AI6" s="18">
        <v>0</v>
      </c>
      <c r="AJ6" s="18">
        <v>0</v>
      </c>
      <c r="AK6" s="18">
        <v>0</v>
      </c>
      <c r="AL6" s="18">
        <v>0</v>
      </c>
      <c r="AM6" s="27">
        <f t="shared" ref="AM6:AM37" si="4">Z6+AG6</f>
        <v>275.49</v>
      </c>
    </row>
    <row r="7" ht="43" customHeight="1" spans="1:39">
      <c r="A7" s="16">
        <v>3</v>
      </c>
      <c r="B7" s="17" t="s">
        <v>44</v>
      </c>
      <c r="C7" s="18">
        <v>2381</v>
      </c>
      <c r="D7" s="18">
        <v>17</v>
      </c>
      <c r="E7" s="18">
        <v>6</v>
      </c>
      <c r="F7" s="18">
        <v>3</v>
      </c>
      <c r="G7" s="18">
        <v>1</v>
      </c>
      <c r="H7" s="18">
        <v>97</v>
      </c>
      <c r="I7" s="18">
        <f t="shared" si="0"/>
        <v>124</v>
      </c>
      <c r="J7" s="18">
        <v>2129</v>
      </c>
      <c r="K7" s="18">
        <v>16</v>
      </c>
      <c r="L7" s="18">
        <v>62</v>
      </c>
      <c r="M7" s="18">
        <f t="shared" si="1"/>
        <v>78</v>
      </c>
      <c r="N7" s="18">
        <v>1705</v>
      </c>
      <c r="O7" s="18">
        <v>4</v>
      </c>
      <c r="P7" s="18">
        <v>3</v>
      </c>
      <c r="Q7" s="18">
        <v>1</v>
      </c>
      <c r="R7" s="18">
        <v>0</v>
      </c>
      <c r="S7" s="18">
        <v>29</v>
      </c>
      <c r="T7" s="18">
        <f t="shared" si="2"/>
        <v>37</v>
      </c>
      <c r="U7" s="18">
        <v>1</v>
      </c>
      <c r="V7" s="18">
        <v>0</v>
      </c>
      <c r="W7" s="18">
        <v>0</v>
      </c>
      <c r="X7" s="18">
        <v>29</v>
      </c>
      <c r="Y7" s="18">
        <f t="shared" si="3"/>
        <v>30</v>
      </c>
      <c r="Z7" s="25">
        <v>3137.51</v>
      </c>
      <c r="AA7" s="25">
        <v>9.91</v>
      </c>
      <c r="AB7" s="18">
        <v>0</v>
      </c>
      <c r="AC7" s="18">
        <v>0</v>
      </c>
      <c r="AD7" s="18">
        <v>0</v>
      </c>
      <c r="AE7" s="18">
        <v>3</v>
      </c>
      <c r="AF7" s="18">
        <v>62</v>
      </c>
      <c r="AG7" s="25">
        <v>60.84</v>
      </c>
      <c r="AH7" s="25">
        <v>0</v>
      </c>
      <c r="AI7" s="18">
        <v>0</v>
      </c>
      <c r="AJ7" s="18">
        <v>0</v>
      </c>
      <c r="AK7" s="18">
        <v>0</v>
      </c>
      <c r="AL7" s="18">
        <v>14</v>
      </c>
      <c r="AM7" s="27">
        <f t="shared" si="4"/>
        <v>3198.35</v>
      </c>
    </row>
    <row r="8" ht="43" customHeight="1" spans="1:39">
      <c r="A8" s="16">
        <v>4</v>
      </c>
      <c r="B8" s="17" t="s">
        <v>45</v>
      </c>
      <c r="C8" s="18">
        <v>1565</v>
      </c>
      <c r="D8" s="18">
        <v>11</v>
      </c>
      <c r="E8" s="18">
        <v>8</v>
      </c>
      <c r="F8" s="18">
        <v>0</v>
      </c>
      <c r="G8" s="18">
        <v>0</v>
      </c>
      <c r="H8" s="18">
        <v>38</v>
      </c>
      <c r="I8" s="18">
        <f t="shared" si="0"/>
        <v>57</v>
      </c>
      <c r="J8" s="18">
        <v>1176</v>
      </c>
      <c r="K8" s="18">
        <v>11</v>
      </c>
      <c r="L8" s="18">
        <v>8</v>
      </c>
      <c r="M8" s="18">
        <f t="shared" si="1"/>
        <v>19</v>
      </c>
      <c r="N8" s="18">
        <v>1288</v>
      </c>
      <c r="O8" s="18">
        <v>7</v>
      </c>
      <c r="P8" s="18">
        <v>0</v>
      </c>
      <c r="Q8" s="18">
        <v>0</v>
      </c>
      <c r="R8" s="18">
        <v>0</v>
      </c>
      <c r="S8" s="18">
        <v>40</v>
      </c>
      <c r="T8" s="18">
        <f t="shared" si="2"/>
        <v>47</v>
      </c>
      <c r="U8" s="18">
        <v>8</v>
      </c>
      <c r="V8" s="18">
        <v>0</v>
      </c>
      <c r="W8" s="18">
        <v>0</v>
      </c>
      <c r="X8" s="18">
        <v>20</v>
      </c>
      <c r="Y8" s="18">
        <f t="shared" si="3"/>
        <v>28</v>
      </c>
      <c r="Z8" s="25">
        <v>259.53</v>
      </c>
      <c r="AA8" s="25">
        <v>0</v>
      </c>
      <c r="AB8" s="18">
        <v>0</v>
      </c>
      <c r="AC8" s="18">
        <v>0</v>
      </c>
      <c r="AD8" s="18">
        <v>0</v>
      </c>
      <c r="AE8" s="18">
        <v>0</v>
      </c>
      <c r="AF8" s="18">
        <v>66</v>
      </c>
      <c r="AG8" s="25">
        <v>15.1</v>
      </c>
      <c r="AH8" s="25">
        <v>0</v>
      </c>
      <c r="AI8" s="18">
        <v>0</v>
      </c>
      <c r="AJ8" s="18">
        <v>0</v>
      </c>
      <c r="AK8" s="18">
        <v>0</v>
      </c>
      <c r="AL8" s="18">
        <v>28</v>
      </c>
      <c r="AM8" s="27">
        <f t="shared" si="4"/>
        <v>274.63</v>
      </c>
    </row>
    <row r="9" ht="43" customHeight="1" spans="1:39">
      <c r="A9" s="16">
        <v>5</v>
      </c>
      <c r="B9" s="17" t="s">
        <v>46</v>
      </c>
      <c r="C9" s="19">
        <v>1500</v>
      </c>
      <c r="D9" s="19">
        <v>1</v>
      </c>
      <c r="E9" s="19">
        <v>0</v>
      </c>
      <c r="F9" s="19">
        <v>0</v>
      </c>
      <c r="G9" s="19">
        <v>1</v>
      </c>
      <c r="H9" s="19">
        <v>29</v>
      </c>
      <c r="I9" s="18">
        <f t="shared" si="0"/>
        <v>31</v>
      </c>
      <c r="J9" s="19">
        <v>1009</v>
      </c>
      <c r="K9" s="19">
        <v>1</v>
      </c>
      <c r="L9" s="19">
        <v>17</v>
      </c>
      <c r="M9" s="18">
        <f t="shared" si="1"/>
        <v>18</v>
      </c>
      <c r="N9" s="19">
        <v>1028</v>
      </c>
      <c r="O9" s="19">
        <v>0</v>
      </c>
      <c r="P9" s="19">
        <v>0</v>
      </c>
      <c r="Q9" s="19">
        <v>1</v>
      </c>
      <c r="R9" s="19">
        <v>0</v>
      </c>
      <c r="S9" s="19">
        <v>1</v>
      </c>
      <c r="T9" s="18">
        <f t="shared" si="2"/>
        <v>2</v>
      </c>
      <c r="U9" s="19">
        <v>0</v>
      </c>
      <c r="V9" s="19">
        <v>0</v>
      </c>
      <c r="W9" s="19">
        <v>0</v>
      </c>
      <c r="X9" s="19">
        <v>1</v>
      </c>
      <c r="Y9" s="18">
        <f t="shared" si="3"/>
        <v>1</v>
      </c>
      <c r="Z9" s="26">
        <v>101.2</v>
      </c>
      <c r="AA9" s="26">
        <v>0</v>
      </c>
      <c r="AB9" s="19">
        <v>0</v>
      </c>
      <c r="AC9" s="19">
        <v>0</v>
      </c>
      <c r="AD9" s="19">
        <v>0</v>
      </c>
      <c r="AE9" s="19">
        <v>0</v>
      </c>
      <c r="AF9" s="19">
        <v>0</v>
      </c>
      <c r="AG9" s="26">
        <v>1</v>
      </c>
      <c r="AH9" s="26">
        <v>0</v>
      </c>
      <c r="AI9" s="19">
        <v>0</v>
      </c>
      <c r="AJ9" s="19">
        <v>0</v>
      </c>
      <c r="AK9" s="19">
        <v>0</v>
      </c>
      <c r="AL9" s="19">
        <v>0</v>
      </c>
      <c r="AM9" s="27">
        <f t="shared" si="4"/>
        <v>102.2</v>
      </c>
    </row>
    <row r="10" ht="43" customHeight="1" spans="1:39">
      <c r="A10" s="16">
        <v>6</v>
      </c>
      <c r="B10" s="17" t="s">
        <v>47</v>
      </c>
      <c r="C10" s="18">
        <v>789</v>
      </c>
      <c r="D10" s="18">
        <v>13</v>
      </c>
      <c r="E10" s="18">
        <v>6</v>
      </c>
      <c r="F10" s="18">
        <v>4</v>
      </c>
      <c r="G10" s="18">
        <v>0</v>
      </c>
      <c r="H10" s="18">
        <v>94</v>
      </c>
      <c r="I10" s="18">
        <f t="shared" si="0"/>
        <v>117</v>
      </c>
      <c r="J10" s="18">
        <v>479</v>
      </c>
      <c r="K10" s="18">
        <v>9</v>
      </c>
      <c r="L10" s="18">
        <v>89</v>
      </c>
      <c r="M10" s="18">
        <f t="shared" si="1"/>
        <v>98</v>
      </c>
      <c r="N10" s="18">
        <v>528</v>
      </c>
      <c r="O10" s="18">
        <v>6</v>
      </c>
      <c r="P10" s="18">
        <v>4</v>
      </c>
      <c r="Q10" s="18">
        <v>0</v>
      </c>
      <c r="R10" s="18">
        <v>0</v>
      </c>
      <c r="S10" s="18">
        <v>101</v>
      </c>
      <c r="T10" s="18">
        <f t="shared" si="2"/>
        <v>111</v>
      </c>
      <c r="U10" s="18">
        <v>0</v>
      </c>
      <c r="V10" s="18">
        <v>0</v>
      </c>
      <c r="W10" s="18">
        <v>0</v>
      </c>
      <c r="X10" s="18">
        <v>61</v>
      </c>
      <c r="Y10" s="18">
        <f t="shared" si="3"/>
        <v>61</v>
      </c>
      <c r="Z10" s="25">
        <v>1601.99</v>
      </c>
      <c r="AA10" s="25">
        <v>0</v>
      </c>
      <c r="AB10" s="18">
        <v>1</v>
      </c>
      <c r="AC10" s="18">
        <v>0</v>
      </c>
      <c r="AD10" s="18">
        <v>0</v>
      </c>
      <c r="AE10" s="18">
        <v>1</v>
      </c>
      <c r="AF10" s="18">
        <v>23</v>
      </c>
      <c r="AG10" s="25">
        <v>39.76</v>
      </c>
      <c r="AH10" s="25">
        <v>0</v>
      </c>
      <c r="AI10" s="18">
        <v>0</v>
      </c>
      <c r="AJ10" s="18">
        <v>0</v>
      </c>
      <c r="AK10" s="18">
        <v>0</v>
      </c>
      <c r="AL10" s="18">
        <v>0</v>
      </c>
      <c r="AM10" s="27">
        <f t="shared" si="4"/>
        <v>1641.75</v>
      </c>
    </row>
    <row r="11" ht="43" customHeight="1" spans="1:39">
      <c r="A11" s="16">
        <v>7</v>
      </c>
      <c r="B11" s="17" t="s">
        <v>48</v>
      </c>
      <c r="C11" s="18">
        <v>913</v>
      </c>
      <c r="D11" s="18">
        <v>0</v>
      </c>
      <c r="E11" s="18">
        <v>0</v>
      </c>
      <c r="F11" s="18">
        <v>0</v>
      </c>
      <c r="G11" s="18">
        <v>0</v>
      </c>
      <c r="H11" s="18">
        <v>61</v>
      </c>
      <c r="I11" s="18">
        <f t="shared" si="0"/>
        <v>61</v>
      </c>
      <c r="J11" s="18">
        <v>896</v>
      </c>
      <c r="K11" s="18">
        <v>0</v>
      </c>
      <c r="L11" s="18">
        <v>36</v>
      </c>
      <c r="M11" s="18">
        <f t="shared" si="1"/>
        <v>36</v>
      </c>
      <c r="N11" s="18">
        <v>897</v>
      </c>
      <c r="O11" s="18">
        <v>0</v>
      </c>
      <c r="P11" s="18">
        <v>0</v>
      </c>
      <c r="Q11" s="18">
        <v>0</v>
      </c>
      <c r="R11" s="18">
        <v>0</v>
      </c>
      <c r="S11" s="18">
        <v>25</v>
      </c>
      <c r="T11" s="18">
        <f t="shared" si="2"/>
        <v>25</v>
      </c>
      <c r="U11" s="18">
        <v>0</v>
      </c>
      <c r="V11" s="18">
        <v>0</v>
      </c>
      <c r="W11" s="18">
        <v>0</v>
      </c>
      <c r="X11" s="18">
        <v>0</v>
      </c>
      <c r="Y11" s="18">
        <f t="shared" si="3"/>
        <v>0</v>
      </c>
      <c r="Z11" s="25">
        <v>542</v>
      </c>
      <c r="AA11" s="25">
        <v>0</v>
      </c>
      <c r="AB11" s="18">
        <v>0</v>
      </c>
      <c r="AC11" s="18">
        <v>0</v>
      </c>
      <c r="AD11" s="18">
        <v>0</v>
      </c>
      <c r="AE11" s="18">
        <v>0</v>
      </c>
      <c r="AF11" s="18">
        <v>0</v>
      </c>
      <c r="AG11" s="25">
        <v>0</v>
      </c>
      <c r="AH11" s="25">
        <v>0</v>
      </c>
      <c r="AI11" s="18">
        <v>0</v>
      </c>
      <c r="AJ11" s="18">
        <v>0</v>
      </c>
      <c r="AK11" s="18">
        <v>0</v>
      </c>
      <c r="AL11" s="18">
        <v>0</v>
      </c>
      <c r="AM11" s="27">
        <f t="shared" si="4"/>
        <v>542</v>
      </c>
    </row>
    <row r="12" ht="43" customHeight="1" spans="1:39">
      <c r="A12" s="16">
        <v>8</v>
      </c>
      <c r="B12" s="17" t="s">
        <v>49</v>
      </c>
      <c r="C12" s="18">
        <v>668</v>
      </c>
      <c r="D12" s="18">
        <v>1</v>
      </c>
      <c r="E12" s="18">
        <v>0</v>
      </c>
      <c r="F12" s="18">
        <v>0</v>
      </c>
      <c r="G12" s="18">
        <v>0</v>
      </c>
      <c r="H12" s="18">
        <v>14</v>
      </c>
      <c r="I12" s="18">
        <f t="shared" si="0"/>
        <v>15</v>
      </c>
      <c r="J12" s="18">
        <v>509</v>
      </c>
      <c r="K12" s="18">
        <v>1</v>
      </c>
      <c r="L12" s="18">
        <v>14</v>
      </c>
      <c r="M12" s="18">
        <f t="shared" si="1"/>
        <v>15</v>
      </c>
      <c r="N12" s="18">
        <v>582</v>
      </c>
      <c r="O12" s="18">
        <v>0</v>
      </c>
      <c r="P12" s="18">
        <v>0</v>
      </c>
      <c r="Q12" s="18">
        <v>0</v>
      </c>
      <c r="R12" s="18">
        <v>0</v>
      </c>
      <c r="S12" s="18">
        <v>4</v>
      </c>
      <c r="T12" s="18">
        <f t="shared" si="2"/>
        <v>4</v>
      </c>
      <c r="U12" s="18">
        <v>0</v>
      </c>
      <c r="V12" s="18">
        <v>0</v>
      </c>
      <c r="W12" s="18">
        <v>0</v>
      </c>
      <c r="X12" s="18">
        <v>4</v>
      </c>
      <c r="Y12" s="18">
        <f t="shared" si="3"/>
        <v>4</v>
      </c>
      <c r="Z12" s="25">
        <v>521.56</v>
      </c>
      <c r="AA12" s="25">
        <v>0</v>
      </c>
      <c r="AB12" s="18">
        <v>0</v>
      </c>
      <c r="AC12" s="18">
        <v>0</v>
      </c>
      <c r="AD12" s="18">
        <v>0</v>
      </c>
      <c r="AE12" s="18">
        <v>0</v>
      </c>
      <c r="AF12" s="18">
        <v>0</v>
      </c>
      <c r="AG12" s="25">
        <v>4.75</v>
      </c>
      <c r="AH12" s="25">
        <v>0</v>
      </c>
      <c r="AI12" s="18">
        <v>0</v>
      </c>
      <c r="AJ12" s="18">
        <v>0</v>
      </c>
      <c r="AK12" s="18">
        <v>0</v>
      </c>
      <c r="AL12" s="18">
        <v>0</v>
      </c>
      <c r="AM12" s="27">
        <f t="shared" si="4"/>
        <v>526.31</v>
      </c>
    </row>
    <row r="13" ht="43" customHeight="1" spans="1:39">
      <c r="A13" s="16">
        <v>9</v>
      </c>
      <c r="B13" s="17" t="s">
        <v>50</v>
      </c>
      <c r="C13" s="18">
        <v>1784</v>
      </c>
      <c r="D13" s="18">
        <v>4</v>
      </c>
      <c r="E13" s="18">
        <v>0</v>
      </c>
      <c r="F13" s="18">
        <v>3</v>
      </c>
      <c r="G13" s="18">
        <v>1</v>
      </c>
      <c r="H13" s="18">
        <v>75</v>
      </c>
      <c r="I13" s="18">
        <f t="shared" si="0"/>
        <v>83</v>
      </c>
      <c r="J13" s="18">
        <v>1491</v>
      </c>
      <c r="K13" s="18">
        <v>4</v>
      </c>
      <c r="L13" s="18">
        <v>20</v>
      </c>
      <c r="M13" s="18">
        <f t="shared" si="1"/>
        <v>24</v>
      </c>
      <c r="N13" s="18">
        <v>3161</v>
      </c>
      <c r="O13" s="18">
        <v>0</v>
      </c>
      <c r="P13" s="18">
        <v>3</v>
      </c>
      <c r="Q13" s="18">
        <v>0</v>
      </c>
      <c r="R13" s="18">
        <v>1</v>
      </c>
      <c r="S13" s="18">
        <v>62</v>
      </c>
      <c r="T13" s="18">
        <f t="shared" si="2"/>
        <v>66</v>
      </c>
      <c r="U13" s="18">
        <v>0</v>
      </c>
      <c r="V13" s="18">
        <v>0</v>
      </c>
      <c r="W13" s="18">
        <v>0</v>
      </c>
      <c r="X13" s="18">
        <v>24</v>
      </c>
      <c r="Y13" s="18">
        <f t="shared" si="3"/>
        <v>24</v>
      </c>
      <c r="Z13" s="25">
        <v>367.59</v>
      </c>
      <c r="AA13" s="25">
        <v>0</v>
      </c>
      <c r="AB13" s="18">
        <v>0</v>
      </c>
      <c r="AC13" s="18">
        <v>0</v>
      </c>
      <c r="AD13" s="18">
        <v>0</v>
      </c>
      <c r="AE13" s="18">
        <v>0</v>
      </c>
      <c r="AF13" s="18">
        <v>23</v>
      </c>
      <c r="AG13" s="25">
        <v>13</v>
      </c>
      <c r="AH13" s="25">
        <v>0</v>
      </c>
      <c r="AI13" s="18">
        <v>0</v>
      </c>
      <c r="AJ13" s="18">
        <v>0</v>
      </c>
      <c r="AK13" s="18">
        <v>0</v>
      </c>
      <c r="AL13" s="18">
        <v>7</v>
      </c>
      <c r="AM13" s="27">
        <f t="shared" si="4"/>
        <v>380.59</v>
      </c>
    </row>
    <row r="14" ht="43" customHeight="1" spans="1:39">
      <c r="A14" s="16">
        <v>10</v>
      </c>
      <c r="B14" s="17" t="s">
        <v>51</v>
      </c>
      <c r="C14" s="18">
        <v>2937</v>
      </c>
      <c r="D14" s="18">
        <v>26</v>
      </c>
      <c r="E14" s="18">
        <v>18</v>
      </c>
      <c r="F14" s="18">
        <v>52</v>
      </c>
      <c r="G14" s="18">
        <v>20</v>
      </c>
      <c r="H14" s="18">
        <v>444</v>
      </c>
      <c r="I14" s="18">
        <f t="shared" si="0"/>
        <v>560</v>
      </c>
      <c r="J14" s="18">
        <v>2195</v>
      </c>
      <c r="K14" s="18">
        <v>26</v>
      </c>
      <c r="L14" s="18">
        <v>245</v>
      </c>
      <c r="M14" s="18">
        <f t="shared" si="1"/>
        <v>271</v>
      </c>
      <c r="N14" s="18">
        <v>2750</v>
      </c>
      <c r="O14" s="18">
        <v>18</v>
      </c>
      <c r="P14" s="18">
        <v>58</v>
      </c>
      <c r="Q14" s="18">
        <v>31</v>
      </c>
      <c r="R14" s="18">
        <v>30</v>
      </c>
      <c r="S14" s="18">
        <v>390</v>
      </c>
      <c r="T14" s="18">
        <f t="shared" si="2"/>
        <v>527</v>
      </c>
      <c r="U14" s="18">
        <v>12</v>
      </c>
      <c r="V14" s="18">
        <v>23</v>
      </c>
      <c r="W14" s="18">
        <v>5</v>
      </c>
      <c r="X14" s="18">
        <v>17</v>
      </c>
      <c r="Y14" s="18">
        <f t="shared" si="3"/>
        <v>57</v>
      </c>
      <c r="Z14" s="25">
        <v>4534</v>
      </c>
      <c r="AA14" s="25">
        <v>0</v>
      </c>
      <c r="AB14" s="18">
        <v>0</v>
      </c>
      <c r="AC14" s="18">
        <v>0</v>
      </c>
      <c r="AD14" s="18">
        <v>0</v>
      </c>
      <c r="AE14" s="18">
        <v>27</v>
      </c>
      <c r="AF14" s="18">
        <v>30</v>
      </c>
      <c r="AG14" s="25">
        <v>16</v>
      </c>
      <c r="AH14" s="25">
        <v>0</v>
      </c>
      <c r="AI14" s="18">
        <v>0</v>
      </c>
      <c r="AJ14" s="18">
        <v>0</v>
      </c>
      <c r="AK14" s="18">
        <v>0</v>
      </c>
      <c r="AL14" s="18">
        <v>0</v>
      </c>
      <c r="AM14" s="27">
        <f t="shared" si="4"/>
        <v>4550</v>
      </c>
    </row>
    <row r="15" ht="43" customHeight="1" spans="1:39">
      <c r="A15" s="16">
        <v>11</v>
      </c>
      <c r="B15" s="17" t="s">
        <v>52</v>
      </c>
      <c r="C15" s="18">
        <v>6407</v>
      </c>
      <c r="D15" s="18">
        <v>33</v>
      </c>
      <c r="E15" s="18">
        <v>2</v>
      </c>
      <c r="F15" s="18">
        <v>2</v>
      </c>
      <c r="G15" s="18">
        <v>1</v>
      </c>
      <c r="H15" s="18">
        <v>26</v>
      </c>
      <c r="I15" s="18">
        <f t="shared" si="0"/>
        <v>64</v>
      </c>
      <c r="J15" s="18">
        <v>5606</v>
      </c>
      <c r="K15" s="18">
        <v>33</v>
      </c>
      <c r="L15" s="18">
        <v>15</v>
      </c>
      <c r="M15" s="18">
        <f t="shared" si="1"/>
        <v>48</v>
      </c>
      <c r="N15" s="18">
        <v>4697</v>
      </c>
      <c r="O15" s="18">
        <v>2</v>
      </c>
      <c r="P15" s="18">
        <v>2</v>
      </c>
      <c r="Q15" s="18">
        <v>1</v>
      </c>
      <c r="R15" s="18">
        <v>0</v>
      </c>
      <c r="S15" s="18">
        <v>13</v>
      </c>
      <c r="T15" s="18">
        <f t="shared" si="2"/>
        <v>18</v>
      </c>
      <c r="U15" s="18">
        <v>0</v>
      </c>
      <c r="V15" s="18">
        <v>0</v>
      </c>
      <c r="W15" s="18">
        <v>1</v>
      </c>
      <c r="X15" s="18">
        <v>12</v>
      </c>
      <c r="Y15" s="18">
        <f t="shared" si="3"/>
        <v>13</v>
      </c>
      <c r="Z15" s="25">
        <v>564.08</v>
      </c>
      <c r="AA15" s="25">
        <v>0</v>
      </c>
      <c r="AB15" s="18">
        <v>0</v>
      </c>
      <c r="AC15" s="18">
        <v>0</v>
      </c>
      <c r="AD15" s="18">
        <v>0</v>
      </c>
      <c r="AE15" s="18">
        <v>2</v>
      </c>
      <c r="AF15" s="18">
        <v>0</v>
      </c>
      <c r="AG15" s="25">
        <v>14</v>
      </c>
      <c r="AH15" s="25">
        <v>0</v>
      </c>
      <c r="AI15" s="18">
        <v>0</v>
      </c>
      <c r="AJ15" s="18">
        <v>0</v>
      </c>
      <c r="AK15" s="18">
        <v>0</v>
      </c>
      <c r="AL15" s="18">
        <v>2</v>
      </c>
      <c r="AM15" s="27">
        <f t="shared" si="4"/>
        <v>578.08</v>
      </c>
    </row>
    <row r="16" ht="43" customHeight="1" spans="1:39">
      <c r="A16" s="16">
        <v>12</v>
      </c>
      <c r="B16" s="17" t="s">
        <v>54</v>
      </c>
      <c r="C16" s="18">
        <v>2866</v>
      </c>
      <c r="D16" s="18">
        <v>0</v>
      </c>
      <c r="E16" s="18">
        <v>1</v>
      </c>
      <c r="F16" s="18">
        <v>2</v>
      </c>
      <c r="G16" s="18">
        <v>1</v>
      </c>
      <c r="H16" s="18">
        <v>0</v>
      </c>
      <c r="I16" s="18">
        <f t="shared" si="0"/>
        <v>4</v>
      </c>
      <c r="J16" s="18">
        <v>2138</v>
      </c>
      <c r="K16" s="18">
        <v>0</v>
      </c>
      <c r="L16" s="18">
        <v>1</v>
      </c>
      <c r="M16" s="18">
        <f t="shared" si="1"/>
        <v>1</v>
      </c>
      <c r="N16" s="18">
        <v>2359</v>
      </c>
      <c r="O16" s="18">
        <v>1</v>
      </c>
      <c r="P16" s="18">
        <v>2</v>
      </c>
      <c r="Q16" s="18">
        <v>1</v>
      </c>
      <c r="R16" s="18">
        <v>0</v>
      </c>
      <c r="S16" s="18">
        <v>0</v>
      </c>
      <c r="T16" s="18">
        <f t="shared" si="2"/>
        <v>4</v>
      </c>
      <c r="U16" s="18">
        <v>1</v>
      </c>
      <c r="V16" s="18">
        <v>0</v>
      </c>
      <c r="W16" s="18">
        <v>1</v>
      </c>
      <c r="X16" s="18">
        <v>1</v>
      </c>
      <c r="Y16" s="18">
        <f t="shared" si="3"/>
        <v>3</v>
      </c>
      <c r="Z16" s="25">
        <v>138</v>
      </c>
      <c r="AA16" s="25">
        <v>0</v>
      </c>
      <c r="AB16" s="18">
        <v>0</v>
      </c>
      <c r="AC16" s="18">
        <v>0</v>
      </c>
      <c r="AD16" s="18">
        <v>0</v>
      </c>
      <c r="AE16" s="18">
        <v>0</v>
      </c>
      <c r="AF16" s="18">
        <v>0</v>
      </c>
      <c r="AG16" s="25">
        <v>20</v>
      </c>
      <c r="AH16" s="25">
        <v>0</v>
      </c>
      <c r="AI16" s="18">
        <v>0</v>
      </c>
      <c r="AJ16" s="18">
        <v>0</v>
      </c>
      <c r="AK16" s="18">
        <v>0</v>
      </c>
      <c r="AL16" s="18">
        <v>0</v>
      </c>
      <c r="AM16" s="27">
        <f t="shared" si="4"/>
        <v>158</v>
      </c>
    </row>
    <row r="17" ht="43" customHeight="1" spans="1:39">
      <c r="A17" s="16">
        <v>13</v>
      </c>
      <c r="B17" s="17" t="s">
        <v>53</v>
      </c>
      <c r="C17" s="18">
        <v>3037</v>
      </c>
      <c r="D17" s="18">
        <v>11</v>
      </c>
      <c r="E17" s="18">
        <v>15</v>
      </c>
      <c r="F17" s="18">
        <v>7</v>
      </c>
      <c r="G17" s="18">
        <v>0</v>
      </c>
      <c r="H17" s="18">
        <v>100</v>
      </c>
      <c r="I17" s="18">
        <f t="shared" si="0"/>
        <v>133</v>
      </c>
      <c r="J17" s="18">
        <v>2189</v>
      </c>
      <c r="K17" s="18">
        <v>11</v>
      </c>
      <c r="L17" s="18">
        <v>51</v>
      </c>
      <c r="M17" s="18">
        <f t="shared" si="1"/>
        <v>62</v>
      </c>
      <c r="N17" s="18">
        <v>2547</v>
      </c>
      <c r="O17" s="18">
        <v>15</v>
      </c>
      <c r="P17" s="18">
        <v>7</v>
      </c>
      <c r="Q17" s="18">
        <v>0</v>
      </c>
      <c r="R17" s="18">
        <v>0</v>
      </c>
      <c r="S17" s="18">
        <v>62</v>
      </c>
      <c r="T17" s="18">
        <f t="shared" si="2"/>
        <v>84</v>
      </c>
      <c r="U17" s="18">
        <v>15</v>
      </c>
      <c r="V17" s="18">
        <v>0</v>
      </c>
      <c r="W17" s="18">
        <v>0</v>
      </c>
      <c r="X17" s="18">
        <v>57</v>
      </c>
      <c r="Y17" s="18">
        <f t="shared" si="3"/>
        <v>72</v>
      </c>
      <c r="Z17" s="25">
        <v>751.5</v>
      </c>
      <c r="AA17" s="25">
        <v>67</v>
      </c>
      <c r="AB17" s="18">
        <v>0</v>
      </c>
      <c r="AC17" s="18">
        <v>0</v>
      </c>
      <c r="AD17" s="18">
        <v>0</v>
      </c>
      <c r="AE17" s="18">
        <v>23</v>
      </c>
      <c r="AF17" s="18">
        <v>26</v>
      </c>
      <c r="AG17" s="25">
        <v>36.6</v>
      </c>
      <c r="AH17" s="25">
        <v>0</v>
      </c>
      <c r="AI17" s="18">
        <v>0</v>
      </c>
      <c r="AJ17" s="18">
        <v>0</v>
      </c>
      <c r="AK17" s="18">
        <v>0</v>
      </c>
      <c r="AL17" s="18">
        <v>57</v>
      </c>
      <c r="AM17" s="27">
        <f t="shared" si="4"/>
        <v>788.1</v>
      </c>
    </row>
    <row r="18" ht="43" customHeight="1" spans="1:39">
      <c r="A18" s="16">
        <v>14</v>
      </c>
      <c r="B18" s="17" t="s">
        <v>55</v>
      </c>
      <c r="C18" s="18">
        <v>2993</v>
      </c>
      <c r="D18" s="18">
        <v>1</v>
      </c>
      <c r="E18" s="18">
        <v>2</v>
      </c>
      <c r="F18" s="18">
        <v>1</v>
      </c>
      <c r="G18" s="18">
        <v>2</v>
      </c>
      <c r="H18" s="18">
        <v>55</v>
      </c>
      <c r="I18" s="18">
        <f t="shared" si="0"/>
        <v>61</v>
      </c>
      <c r="J18" s="18">
        <v>2509</v>
      </c>
      <c r="K18" s="18">
        <v>1</v>
      </c>
      <c r="L18" s="18">
        <v>23</v>
      </c>
      <c r="M18" s="18">
        <f t="shared" si="1"/>
        <v>24</v>
      </c>
      <c r="N18" s="18">
        <v>2825</v>
      </c>
      <c r="O18" s="18">
        <v>2</v>
      </c>
      <c r="P18" s="18">
        <v>1</v>
      </c>
      <c r="Q18" s="18">
        <v>0</v>
      </c>
      <c r="R18" s="18">
        <v>2</v>
      </c>
      <c r="S18" s="18">
        <v>60</v>
      </c>
      <c r="T18" s="18">
        <f t="shared" si="2"/>
        <v>65</v>
      </c>
      <c r="U18" s="18">
        <v>0</v>
      </c>
      <c r="V18" s="18">
        <v>0</v>
      </c>
      <c r="W18" s="18">
        <v>0</v>
      </c>
      <c r="X18" s="18">
        <v>14</v>
      </c>
      <c r="Y18" s="18">
        <f t="shared" si="3"/>
        <v>14</v>
      </c>
      <c r="Z18" s="25">
        <v>9001.22</v>
      </c>
      <c r="AA18" s="25">
        <v>0.02</v>
      </c>
      <c r="AB18" s="18">
        <v>5</v>
      </c>
      <c r="AC18" s="18">
        <v>0</v>
      </c>
      <c r="AD18" s="18">
        <v>0</v>
      </c>
      <c r="AE18" s="18">
        <v>0</v>
      </c>
      <c r="AF18" s="18">
        <v>15</v>
      </c>
      <c r="AG18" s="25">
        <v>8.75</v>
      </c>
      <c r="AH18" s="25">
        <v>0</v>
      </c>
      <c r="AI18" s="18">
        <v>0</v>
      </c>
      <c r="AJ18" s="18">
        <v>0</v>
      </c>
      <c r="AK18" s="18">
        <v>0</v>
      </c>
      <c r="AL18" s="18">
        <v>7</v>
      </c>
      <c r="AM18" s="27">
        <f t="shared" si="4"/>
        <v>9009.97</v>
      </c>
    </row>
    <row r="19" ht="43" customHeight="1" spans="1:39">
      <c r="A19" s="16">
        <v>15</v>
      </c>
      <c r="B19" s="17" t="s">
        <v>56</v>
      </c>
      <c r="C19" s="18">
        <v>5281</v>
      </c>
      <c r="D19" s="18">
        <v>3</v>
      </c>
      <c r="E19" s="18">
        <v>4</v>
      </c>
      <c r="F19" s="18">
        <v>1</v>
      </c>
      <c r="G19" s="18">
        <v>0</v>
      </c>
      <c r="H19" s="18">
        <v>143</v>
      </c>
      <c r="I19" s="18">
        <f t="shared" si="0"/>
        <v>151</v>
      </c>
      <c r="J19" s="18">
        <v>3479</v>
      </c>
      <c r="K19" s="18">
        <v>3</v>
      </c>
      <c r="L19" s="18">
        <v>34</v>
      </c>
      <c r="M19" s="18">
        <f t="shared" si="1"/>
        <v>37</v>
      </c>
      <c r="N19" s="18">
        <v>3590</v>
      </c>
      <c r="O19" s="18">
        <v>4</v>
      </c>
      <c r="P19" s="18">
        <v>1</v>
      </c>
      <c r="Q19" s="18">
        <v>0</v>
      </c>
      <c r="R19" s="18">
        <v>0</v>
      </c>
      <c r="S19" s="18">
        <v>106</v>
      </c>
      <c r="T19" s="18">
        <f t="shared" si="2"/>
        <v>111</v>
      </c>
      <c r="U19" s="18">
        <v>2</v>
      </c>
      <c r="V19" s="18">
        <v>0</v>
      </c>
      <c r="W19" s="18">
        <v>0</v>
      </c>
      <c r="X19" s="18">
        <v>5</v>
      </c>
      <c r="Y19" s="18">
        <f t="shared" si="3"/>
        <v>7</v>
      </c>
      <c r="Z19" s="25">
        <v>852.3</v>
      </c>
      <c r="AA19" s="25">
        <v>0</v>
      </c>
      <c r="AB19" s="18">
        <v>2</v>
      </c>
      <c r="AC19" s="18">
        <v>0</v>
      </c>
      <c r="AD19" s="18">
        <v>0</v>
      </c>
      <c r="AE19" s="18">
        <v>0</v>
      </c>
      <c r="AF19" s="18">
        <v>5</v>
      </c>
      <c r="AG19" s="25">
        <v>1.41</v>
      </c>
      <c r="AH19" s="25">
        <v>0</v>
      </c>
      <c r="AI19" s="18">
        <v>0</v>
      </c>
      <c r="AJ19" s="18">
        <v>0</v>
      </c>
      <c r="AK19" s="18">
        <v>0</v>
      </c>
      <c r="AL19" s="18">
        <v>3</v>
      </c>
      <c r="AM19" s="27">
        <f t="shared" si="4"/>
        <v>853.71</v>
      </c>
    </row>
    <row r="20" ht="43" customHeight="1" spans="1:39">
      <c r="A20" s="16">
        <v>16</v>
      </c>
      <c r="B20" s="17" t="s">
        <v>57</v>
      </c>
      <c r="C20" s="18">
        <v>2909</v>
      </c>
      <c r="D20" s="18">
        <v>10</v>
      </c>
      <c r="E20" s="18">
        <v>8</v>
      </c>
      <c r="F20" s="18">
        <v>5</v>
      </c>
      <c r="G20" s="18">
        <v>3</v>
      </c>
      <c r="H20" s="18">
        <v>132</v>
      </c>
      <c r="I20" s="18">
        <f t="shared" si="0"/>
        <v>158</v>
      </c>
      <c r="J20" s="18">
        <v>2218</v>
      </c>
      <c r="K20" s="18">
        <v>9</v>
      </c>
      <c r="L20" s="18">
        <v>55</v>
      </c>
      <c r="M20" s="18">
        <f t="shared" si="1"/>
        <v>64</v>
      </c>
      <c r="N20" s="18">
        <v>2338</v>
      </c>
      <c r="O20" s="18">
        <v>6</v>
      </c>
      <c r="P20" s="18">
        <v>10</v>
      </c>
      <c r="Q20" s="18">
        <v>2</v>
      </c>
      <c r="R20" s="18">
        <v>1</v>
      </c>
      <c r="S20" s="18">
        <v>94</v>
      </c>
      <c r="T20" s="18">
        <f t="shared" si="2"/>
        <v>113</v>
      </c>
      <c r="U20" s="18">
        <v>6</v>
      </c>
      <c r="V20" s="18">
        <v>0</v>
      </c>
      <c r="W20" s="18">
        <v>3</v>
      </c>
      <c r="X20" s="18">
        <v>3</v>
      </c>
      <c r="Y20" s="18">
        <f t="shared" si="3"/>
        <v>12</v>
      </c>
      <c r="Z20" s="25">
        <v>645.8</v>
      </c>
      <c r="AA20" s="25">
        <v>10.9</v>
      </c>
      <c r="AB20" s="18">
        <v>3</v>
      </c>
      <c r="AC20" s="18">
        <v>0</v>
      </c>
      <c r="AD20" s="18">
        <v>0</v>
      </c>
      <c r="AE20" s="18">
        <v>2</v>
      </c>
      <c r="AF20" s="18">
        <v>61</v>
      </c>
      <c r="AG20" s="25">
        <v>23.45</v>
      </c>
      <c r="AH20" s="25">
        <v>0</v>
      </c>
      <c r="AI20" s="18">
        <v>0</v>
      </c>
      <c r="AJ20" s="18">
        <v>0</v>
      </c>
      <c r="AK20" s="18">
        <v>0</v>
      </c>
      <c r="AL20" s="18">
        <v>202</v>
      </c>
      <c r="AM20" s="27">
        <f t="shared" si="4"/>
        <v>669.25</v>
      </c>
    </row>
    <row r="21" ht="43" customHeight="1" spans="1:39">
      <c r="A21" s="16">
        <v>17</v>
      </c>
      <c r="B21" s="17" t="s">
        <v>58</v>
      </c>
      <c r="C21" s="18">
        <v>1952</v>
      </c>
      <c r="D21" s="18">
        <v>19</v>
      </c>
      <c r="E21" s="18">
        <v>0</v>
      </c>
      <c r="F21" s="18">
        <v>21</v>
      </c>
      <c r="G21" s="18">
        <v>0</v>
      </c>
      <c r="H21" s="18">
        <v>36</v>
      </c>
      <c r="I21" s="18">
        <f t="shared" si="0"/>
        <v>76</v>
      </c>
      <c r="J21" s="18">
        <v>1210</v>
      </c>
      <c r="K21" s="18">
        <v>19</v>
      </c>
      <c r="L21" s="18">
        <v>11</v>
      </c>
      <c r="M21" s="18">
        <f t="shared" si="1"/>
        <v>30</v>
      </c>
      <c r="N21" s="18">
        <v>1671</v>
      </c>
      <c r="O21" s="18">
        <v>0</v>
      </c>
      <c r="P21" s="18">
        <v>21</v>
      </c>
      <c r="Q21" s="18">
        <v>0</v>
      </c>
      <c r="R21" s="18">
        <v>0</v>
      </c>
      <c r="S21" s="18">
        <v>25</v>
      </c>
      <c r="T21" s="18">
        <f t="shared" si="2"/>
        <v>46</v>
      </c>
      <c r="U21" s="18">
        <v>0</v>
      </c>
      <c r="V21" s="18">
        <v>0</v>
      </c>
      <c r="W21" s="18">
        <v>0</v>
      </c>
      <c r="X21" s="18">
        <v>12</v>
      </c>
      <c r="Y21" s="18">
        <f t="shared" si="3"/>
        <v>12</v>
      </c>
      <c r="Z21" s="25">
        <v>76.5</v>
      </c>
      <c r="AA21" s="25">
        <v>11</v>
      </c>
      <c r="AB21" s="18">
        <v>0</v>
      </c>
      <c r="AC21" s="18">
        <v>0</v>
      </c>
      <c r="AD21" s="18">
        <v>0</v>
      </c>
      <c r="AE21" s="18">
        <v>0</v>
      </c>
      <c r="AF21" s="18">
        <v>15</v>
      </c>
      <c r="AG21" s="25">
        <v>6.95</v>
      </c>
      <c r="AH21" s="25">
        <v>0</v>
      </c>
      <c r="AI21" s="18">
        <v>0</v>
      </c>
      <c r="AJ21" s="18">
        <v>0</v>
      </c>
      <c r="AK21" s="18">
        <v>0</v>
      </c>
      <c r="AL21" s="18">
        <v>3</v>
      </c>
      <c r="AM21" s="27">
        <f t="shared" si="4"/>
        <v>83.45</v>
      </c>
    </row>
    <row r="22" ht="43" customHeight="1" spans="1:39">
      <c r="A22" s="16">
        <v>18</v>
      </c>
      <c r="B22" s="17" t="s">
        <v>59</v>
      </c>
      <c r="C22" s="18">
        <v>3377</v>
      </c>
      <c r="D22" s="18">
        <v>2</v>
      </c>
      <c r="E22" s="18">
        <v>2</v>
      </c>
      <c r="F22" s="18">
        <v>1</v>
      </c>
      <c r="G22" s="18">
        <v>1</v>
      </c>
      <c r="H22" s="18">
        <v>65</v>
      </c>
      <c r="I22" s="18">
        <f t="shared" si="0"/>
        <v>71</v>
      </c>
      <c r="J22" s="18">
        <v>2460</v>
      </c>
      <c r="K22" s="18">
        <v>2</v>
      </c>
      <c r="L22" s="18">
        <v>58</v>
      </c>
      <c r="M22" s="18">
        <f t="shared" si="1"/>
        <v>60</v>
      </c>
      <c r="N22" s="18">
        <v>2423</v>
      </c>
      <c r="O22" s="18">
        <v>2</v>
      </c>
      <c r="P22" s="18">
        <v>3</v>
      </c>
      <c r="Q22" s="18">
        <v>1</v>
      </c>
      <c r="R22" s="18">
        <v>1</v>
      </c>
      <c r="S22" s="18">
        <v>25</v>
      </c>
      <c r="T22" s="18">
        <f t="shared" si="2"/>
        <v>32</v>
      </c>
      <c r="U22" s="18">
        <v>2</v>
      </c>
      <c r="V22" s="18">
        <v>1</v>
      </c>
      <c r="W22" s="18">
        <v>0</v>
      </c>
      <c r="X22" s="18">
        <v>2</v>
      </c>
      <c r="Y22" s="18">
        <f t="shared" si="3"/>
        <v>5</v>
      </c>
      <c r="Z22" s="25">
        <v>552.57</v>
      </c>
      <c r="AA22" s="25">
        <v>73.8</v>
      </c>
      <c r="AB22" s="18">
        <v>0</v>
      </c>
      <c r="AC22" s="18">
        <v>0</v>
      </c>
      <c r="AD22" s="18">
        <v>0</v>
      </c>
      <c r="AE22" s="18">
        <v>0</v>
      </c>
      <c r="AF22" s="18">
        <v>0</v>
      </c>
      <c r="AG22" s="25">
        <v>0</v>
      </c>
      <c r="AH22" s="25">
        <v>0</v>
      </c>
      <c r="AI22" s="18">
        <v>0</v>
      </c>
      <c r="AJ22" s="18">
        <v>0</v>
      </c>
      <c r="AK22" s="18">
        <v>0</v>
      </c>
      <c r="AL22" s="18">
        <v>1</v>
      </c>
      <c r="AM22" s="27">
        <f t="shared" si="4"/>
        <v>552.57</v>
      </c>
    </row>
    <row r="23" ht="43" customHeight="1" spans="1:39">
      <c r="A23" s="16">
        <v>19</v>
      </c>
      <c r="B23" s="17" t="s">
        <v>60</v>
      </c>
      <c r="C23" s="18">
        <v>7920</v>
      </c>
      <c r="D23" s="18">
        <v>1</v>
      </c>
      <c r="E23" s="18">
        <v>0</v>
      </c>
      <c r="F23" s="18">
        <v>3</v>
      </c>
      <c r="G23" s="18">
        <v>1</v>
      </c>
      <c r="H23" s="18">
        <v>13</v>
      </c>
      <c r="I23" s="18">
        <f t="shared" si="0"/>
        <v>18</v>
      </c>
      <c r="J23" s="18">
        <v>6558</v>
      </c>
      <c r="K23" s="18">
        <v>1</v>
      </c>
      <c r="L23" s="18">
        <v>10</v>
      </c>
      <c r="M23" s="18">
        <f t="shared" si="1"/>
        <v>11</v>
      </c>
      <c r="N23" s="18">
        <v>5974</v>
      </c>
      <c r="O23" s="18">
        <v>0</v>
      </c>
      <c r="P23" s="18">
        <v>3</v>
      </c>
      <c r="Q23" s="18">
        <v>1</v>
      </c>
      <c r="R23" s="18">
        <v>0</v>
      </c>
      <c r="S23" s="18">
        <v>13</v>
      </c>
      <c r="T23" s="18">
        <f t="shared" si="2"/>
        <v>17</v>
      </c>
      <c r="U23" s="18">
        <v>0</v>
      </c>
      <c r="V23" s="18">
        <v>0</v>
      </c>
      <c r="W23" s="18">
        <v>0</v>
      </c>
      <c r="X23" s="18">
        <v>23</v>
      </c>
      <c r="Y23" s="18">
        <f t="shared" si="3"/>
        <v>23</v>
      </c>
      <c r="Z23" s="25">
        <v>104.68</v>
      </c>
      <c r="AA23" s="25">
        <v>0</v>
      </c>
      <c r="AB23" s="18">
        <v>0</v>
      </c>
      <c r="AC23" s="18">
        <v>0</v>
      </c>
      <c r="AD23" s="18">
        <v>0</v>
      </c>
      <c r="AE23" s="18">
        <v>0</v>
      </c>
      <c r="AF23" s="18">
        <v>2</v>
      </c>
      <c r="AG23" s="25">
        <v>4.63</v>
      </c>
      <c r="AH23" s="25">
        <v>0</v>
      </c>
      <c r="AI23" s="18">
        <v>0</v>
      </c>
      <c r="AJ23" s="18">
        <v>0</v>
      </c>
      <c r="AK23" s="18">
        <v>0</v>
      </c>
      <c r="AL23" s="18">
        <v>4</v>
      </c>
      <c r="AM23" s="27">
        <f t="shared" si="4"/>
        <v>109.31</v>
      </c>
    </row>
    <row r="24" ht="43" customHeight="1" spans="1:39">
      <c r="A24" s="16">
        <v>20</v>
      </c>
      <c r="B24" s="17" t="s">
        <v>61</v>
      </c>
      <c r="C24" s="18">
        <v>3056</v>
      </c>
      <c r="D24" s="18">
        <v>1</v>
      </c>
      <c r="E24" s="18">
        <v>1</v>
      </c>
      <c r="F24" s="18">
        <v>0</v>
      </c>
      <c r="G24" s="18">
        <v>0</v>
      </c>
      <c r="H24" s="18">
        <v>14</v>
      </c>
      <c r="I24" s="18">
        <f t="shared" si="0"/>
        <v>16</v>
      </c>
      <c r="J24" s="18">
        <v>1532</v>
      </c>
      <c r="K24" s="18">
        <v>1</v>
      </c>
      <c r="L24" s="18">
        <v>14</v>
      </c>
      <c r="M24" s="18">
        <f t="shared" si="1"/>
        <v>15</v>
      </c>
      <c r="N24" s="18">
        <v>1502</v>
      </c>
      <c r="O24" s="18">
        <v>1</v>
      </c>
      <c r="P24" s="18">
        <v>0</v>
      </c>
      <c r="Q24" s="18">
        <v>0</v>
      </c>
      <c r="R24" s="18">
        <v>0</v>
      </c>
      <c r="S24" s="18">
        <v>11</v>
      </c>
      <c r="T24" s="18">
        <f t="shared" si="2"/>
        <v>12</v>
      </c>
      <c r="U24" s="18">
        <v>0</v>
      </c>
      <c r="V24" s="18">
        <v>0</v>
      </c>
      <c r="W24" s="18">
        <v>0</v>
      </c>
      <c r="X24" s="18">
        <v>15</v>
      </c>
      <c r="Y24" s="18">
        <f t="shared" si="3"/>
        <v>15</v>
      </c>
      <c r="Z24" s="25">
        <v>96</v>
      </c>
      <c r="AA24" s="25">
        <v>0</v>
      </c>
      <c r="AB24" s="18">
        <v>0</v>
      </c>
      <c r="AC24" s="18">
        <v>0</v>
      </c>
      <c r="AD24" s="18">
        <v>0</v>
      </c>
      <c r="AE24" s="18">
        <v>0</v>
      </c>
      <c r="AF24" s="18">
        <v>1</v>
      </c>
      <c r="AG24" s="25">
        <v>8</v>
      </c>
      <c r="AH24" s="25">
        <v>0</v>
      </c>
      <c r="AI24" s="18">
        <v>0</v>
      </c>
      <c r="AJ24" s="18">
        <v>0</v>
      </c>
      <c r="AK24" s="18">
        <v>0</v>
      </c>
      <c r="AL24" s="18">
        <v>0</v>
      </c>
      <c r="AM24" s="27">
        <f t="shared" si="4"/>
        <v>104</v>
      </c>
    </row>
    <row r="25" ht="43" customHeight="1" spans="1:39">
      <c r="A25" s="16">
        <v>21</v>
      </c>
      <c r="B25" s="17" t="s">
        <v>62</v>
      </c>
      <c r="C25" s="18">
        <v>1123</v>
      </c>
      <c r="D25" s="18">
        <v>0</v>
      </c>
      <c r="E25" s="18">
        <v>0</v>
      </c>
      <c r="F25" s="18">
        <v>0</v>
      </c>
      <c r="G25" s="18">
        <v>0</v>
      </c>
      <c r="H25" s="18">
        <v>117</v>
      </c>
      <c r="I25" s="18">
        <f t="shared" si="0"/>
        <v>117</v>
      </c>
      <c r="J25" s="18">
        <v>1004</v>
      </c>
      <c r="K25" s="18">
        <v>0</v>
      </c>
      <c r="L25" s="18">
        <v>48</v>
      </c>
      <c r="M25" s="18">
        <f t="shared" si="1"/>
        <v>48</v>
      </c>
      <c r="N25" s="18">
        <v>1048</v>
      </c>
      <c r="O25" s="18">
        <v>0</v>
      </c>
      <c r="P25" s="18">
        <v>0</v>
      </c>
      <c r="Q25" s="18">
        <v>0</v>
      </c>
      <c r="R25" s="18">
        <v>0</v>
      </c>
      <c r="S25" s="18">
        <v>93</v>
      </c>
      <c r="T25" s="18">
        <f t="shared" si="2"/>
        <v>93</v>
      </c>
      <c r="U25" s="18">
        <v>0</v>
      </c>
      <c r="V25" s="18">
        <v>0</v>
      </c>
      <c r="W25" s="18">
        <v>0</v>
      </c>
      <c r="X25" s="18">
        <v>28</v>
      </c>
      <c r="Y25" s="18">
        <f t="shared" si="3"/>
        <v>28</v>
      </c>
      <c r="Z25" s="25">
        <v>755.02</v>
      </c>
      <c r="AA25" s="25">
        <v>0</v>
      </c>
      <c r="AB25" s="18">
        <v>0</v>
      </c>
      <c r="AC25" s="18">
        <v>0</v>
      </c>
      <c r="AD25" s="18">
        <v>0</v>
      </c>
      <c r="AE25" s="18">
        <v>0</v>
      </c>
      <c r="AF25" s="18">
        <v>0</v>
      </c>
      <c r="AG25" s="25">
        <v>40.85</v>
      </c>
      <c r="AH25" s="25">
        <v>0</v>
      </c>
      <c r="AI25" s="18">
        <v>0</v>
      </c>
      <c r="AJ25" s="18">
        <v>0</v>
      </c>
      <c r="AK25" s="18">
        <v>0</v>
      </c>
      <c r="AL25" s="18">
        <v>0</v>
      </c>
      <c r="AM25" s="27">
        <f t="shared" si="4"/>
        <v>795.87</v>
      </c>
    </row>
    <row r="26" ht="43" customHeight="1" spans="1:39">
      <c r="A26" s="16">
        <v>22</v>
      </c>
      <c r="B26" s="17" t="s">
        <v>63</v>
      </c>
      <c r="C26" s="18">
        <v>2967</v>
      </c>
      <c r="D26" s="18">
        <v>8</v>
      </c>
      <c r="E26" s="18">
        <v>6</v>
      </c>
      <c r="F26" s="18">
        <v>4</v>
      </c>
      <c r="G26" s="18">
        <v>1</v>
      </c>
      <c r="H26" s="18">
        <v>498</v>
      </c>
      <c r="I26" s="18">
        <f t="shared" si="0"/>
        <v>517</v>
      </c>
      <c r="J26" s="18">
        <v>2387</v>
      </c>
      <c r="K26" s="18">
        <v>8</v>
      </c>
      <c r="L26" s="18">
        <v>121</v>
      </c>
      <c r="M26" s="18">
        <f t="shared" si="1"/>
        <v>129</v>
      </c>
      <c r="N26" s="18">
        <v>2720</v>
      </c>
      <c r="O26" s="18">
        <v>6</v>
      </c>
      <c r="P26" s="18">
        <v>4</v>
      </c>
      <c r="Q26" s="18">
        <v>1</v>
      </c>
      <c r="R26" s="18">
        <v>0</v>
      </c>
      <c r="S26" s="18">
        <v>400</v>
      </c>
      <c r="T26" s="18">
        <f t="shared" si="2"/>
        <v>411</v>
      </c>
      <c r="U26" s="18">
        <v>0</v>
      </c>
      <c r="V26" s="18">
        <v>0</v>
      </c>
      <c r="W26" s="18">
        <v>2</v>
      </c>
      <c r="X26" s="18">
        <v>84</v>
      </c>
      <c r="Y26" s="18">
        <f t="shared" si="3"/>
        <v>86</v>
      </c>
      <c r="Z26" s="25">
        <v>4027</v>
      </c>
      <c r="AA26" s="25">
        <v>25.5</v>
      </c>
      <c r="AB26" s="18">
        <v>16</v>
      </c>
      <c r="AC26" s="18">
        <v>0</v>
      </c>
      <c r="AD26" s="18">
        <v>0</v>
      </c>
      <c r="AE26" s="18">
        <v>0</v>
      </c>
      <c r="AF26" s="18">
        <v>183</v>
      </c>
      <c r="AG26" s="25">
        <v>114</v>
      </c>
      <c r="AH26" s="25">
        <v>1.65</v>
      </c>
      <c r="AI26" s="18">
        <v>0</v>
      </c>
      <c r="AJ26" s="18">
        <v>0</v>
      </c>
      <c r="AK26" s="18">
        <v>0</v>
      </c>
      <c r="AL26" s="18">
        <v>66</v>
      </c>
      <c r="AM26" s="27">
        <f t="shared" si="4"/>
        <v>4141</v>
      </c>
    </row>
    <row r="27" ht="43" customHeight="1" spans="1:39">
      <c r="A27" s="16">
        <v>23</v>
      </c>
      <c r="B27" s="17" t="s">
        <v>64</v>
      </c>
      <c r="C27" s="18">
        <v>6980</v>
      </c>
      <c r="D27" s="18">
        <v>1</v>
      </c>
      <c r="E27" s="18">
        <v>10</v>
      </c>
      <c r="F27" s="18">
        <v>14</v>
      </c>
      <c r="G27" s="18">
        <v>11</v>
      </c>
      <c r="H27" s="18">
        <v>224</v>
      </c>
      <c r="I27" s="18">
        <f t="shared" si="0"/>
        <v>260</v>
      </c>
      <c r="J27" s="18">
        <v>5156</v>
      </c>
      <c r="K27" s="18">
        <v>1</v>
      </c>
      <c r="L27" s="18">
        <v>35</v>
      </c>
      <c r="M27" s="18">
        <f t="shared" si="1"/>
        <v>36</v>
      </c>
      <c r="N27" s="18">
        <v>5506</v>
      </c>
      <c r="O27" s="18">
        <v>10</v>
      </c>
      <c r="P27" s="18">
        <v>14</v>
      </c>
      <c r="Q27" s="18">
        <v>11</v>
      </c>
      <c r="R27" s="18">
        <v>0</v>
      </c>
      <c r="S27" s="18">
        <v>200</v>
      </c>
      <c r="T27" s="18">
        <f t="shared" si="2"/>
        <v>235</v>
      </c>
      <c r="U27" s="18">
        <v>9</v>
      </c>
      <c r="V27" s="18">
        <v>5</v>
      </c>
      <c r="W27" s="18">
        <v>60</v>
      </c>
      <c r="X27" s="18">
        <v>26</v>
      </c>
      <c r="Y27" s="18">
        <f t="shared" si="3"/>
        <v>100</v>
      </c>
      <c r="Z27" s="25">
        <v>1150.64</v>
      </c>
      <c r="AA27" s="25">
        <v>0</v>
      </c>
      <c r="AB27" s="18">
        <v>6</v>
      </c>
      <c r="AC27" s="18">
        <v>0</v>
      </c>
      <c r="AD27" s="18">
        <v>0</v>
      </c>
      <c r="AE27" s="18">
        <v>0</v>
      </c>
      <c r="AF27" s="18">
        <v>108</v>
      </c>
      <c r="AG27" s="25">
        <v>26.79</v>
      </c>
      <c r="AH27" s="25">
        <v>0</v>
      </c>
      <c r="AI27" s="18">
        <v>0</v>
      </c>
      <c r="AJ27" s="18">
        <v>0</v>
      </c>
      <c r="AK27" s="18">
        <v>0</v>
      </c>
      <c r="AL27" s="18">
        <v>20</v>
      </c>
      <c r="AM27" s="27">
        <f t="shared" si="4"/>
        <v>1177.43</v>
      </c>
    </row>
    <row r="28" ht="43" customHeight="1" spans="1:39">
      <c r="A28" s="16">
        <v>24</v>
      </c>
      <c r="B28" s="17" t="s">
        <v>65</v>
      </c>
      <c r="C28" s="18">
        <v>2437</v>
      </c>
      <c r="D28" s="18">
        <v>15</v>
      </c>
      <c r="E28" s="18">
        <v>38</v>
      </c>
      <c r="F28" s="18">
        <v>32</v>
      </c>
      <c r="G28" s="18">
        <v>6</v>
      </c>
      <c r="H28" s="18">
        <v>31</v>
      </c>
      <c r="I28" s="18">
        <f t="shared" si="0"/>
        <v>122</v>
      </c>
      <c r="J28" s="18">
        <v>2015</v>
      </c>
      <c r="K28" s="18">
        <v>17</v>
      </c>
      <c r="L28" s="18">
        <v>17</v>
      </c>
      <c r="M28" s="18">
        <f t="shared" si="1"/>
        <v>34</v>
      </c>
      <c r="N28" s="18">
        <v>2054</v>
      </c>
      <c r="O28" s="18">
        <v>18</v>
      </c>
      <c r="P28" s="18">
        <v>31</v>
      </c>
      <c r="Q28" s="18">
        <v>2</v>
      </c>
      <c r="R28" s="18">
        <v>1</v>
      </c>
      <c r="S28" s="18">
        <v>26</v>
      </c>
      <c r="T28" s="18">
        <f t="shared" si="2"/>
        <v>78</v>
      </c>
      <c r="U28" s="18">
        <v>0</v>
      </c>
      <c r="V28" s="18">
        <v>0</v>
      </c>
      <c r="W28" s="18">
        <v>0</v>
      </c>
      <c r="X28" s="18">
        <v>0</v>
      </c>
      <c r="Y28" s="18">
        <f t="shared" si="3"/>
        <v>0</v>
      </c>
      <c r="Z28" s="25">
        <v>12.72</v>
      </c>
      <c r="AA28" s="25">
        <v>0</v>
      </c>
      <c r="AB28" s="18">
        <v>19</v>
      </c>
      <c r="AC28" s="18">
        <v>0</v>
      </c>
      <c r="AD28" s="18">
        <v>0</v>
      </c>
      <c r="AE28" s="18">
        <v>0</v>
      </c>
      <c r="AF28" s="18">
        <v>0</v>
      </c>
      <c r="AG28" s="25">
        <v>0</v>
      </c>
      <c r="AH28" s="25">
        <v>0</v>
      </c>
      <c r="AI28" s="18">
        <v>0</v>
      </c>
      <c r="AJ28" s="18">
        <v>0</v>
      </c>
      <c r="AK28" s="18">
        <v>0</v>
      </c>
      <c r="AL28" s="18">
        <v>0</v>
      </c>
      <c r="AM28" s="27">
        <f t="shared" si="4"/>
        <v>12.72</v>
      </c>
    </row>
    <row r="29" ht="43" customHeight="1" spans="1:39">
      <c r="A29" s="16">
        <v>25</v>
      </c>
      <c r="B29" s="17" t="s">
        <v>66</v>
      </c>
      <c r="C29" s="18">
        <v>2709</v>
      </c>
      <c r="D29" s="18">
        <v>0</v>
      </c>
      <c r="E29" s="18">
        <v>0</v>
      </c>
      <c r="F29" s="18">
        <v>0</v>
      </c>
      <c r="G29" s="18">
        <v>0</v>
      </c>
      <c r="H29" s="18">
        <v>66</v>
      </c>
      <c r="I29" s="18">
        <f t="shared" si="0"/>
        <v>66</v>
      </c>
      <c r="J29" s="18">
        <v>2293</v>
      </c>
      <c r="K29" s="18">
        <v>0</v>
      </c>
      <c r="L29" s="18">
        <v>33</v>
      </c>
      <c r="M29" s="18">
        <f t="shared" si="1"/>
        <v>33</v>
      </c>
      <c r="N29" s="18">
        <v>2350</v>
      </c>
      <c r="O29" s="18">
        <v>0</v>
      </c>
      <c r="P29" s="18">
        <v>0</v>
      </c>
      <c r="Q29" s="18">
        <v>0</v>
      </c>
      <c r="R29" s="18">
        <v>0</v>
      </c>
      <c r="S29" s="18">
        <v>50</v>
      </c>
      <c r="T29" s="18">
        <f t="shared" si="2"/>
        <v>50</v>
      </c>
      <c r="U29" s="18">
        <v>0</v>
      </c>
      <c r="V29" s="18">
        <v>0</v>
      </c>
      <c r="W29" s="18">
        <v>0</v>
      </c>
      <c r="X29" s="18">
        <v>0</v>
      </c>
      <c r="Y29" s="18">
        <f t="shared" si="3"/>
        <v>0</v>
      </c>
      <c r="Z29" s="25">
        <v>121</v>
      </c>
      <c r="AA29" s="25">
        <v>0</v>
      </c>
      <c r="AB29" s="18">
        <v>11</v>
      </c>
      <c r="AC29" s="18">
        <v>0</v>
      </c>
      <c r="AD29" s="18">
        <v>0</v>
      </c>
      <c r="AE29" s="18">
        <v>0</v>
      </c>
      <c r="AF29" s="18">
        <v>44</v>
      </c>
      <c r="AG29" s="25">
        <v>28</v>
      </c>
      <c r="AH29" s="25">
        <v>0</v>
      </c>
      <c r="AI29" s="18">
        <v>0</v>
      </c>
      <c r="AJ29" s="18">
        <v>0</v>
      </c>
      <c r="AK29" s="18">
        <v>0</v>
      </c>
      <c r="AL29" s="18">
        <v>42</v>
      </c>
      <c r="AM29" s="27">
        <f t="shared" si="4"/>
        <v>149</v>
      </c>
    </row>
    <row r="30" ht="43" customHeight="1" spans="1:39">
      <c r="A30" s="16">
        <v>26</v>
      </c>
      <c r="B30" s="17" t="s">
        <v>67</v>
      </c>
      <c r="C30" s="18">
        <v>597</v>
      </c>
      <c r="D30" s="18">
        <v>0</v>
      </c>
      <c r="E30" s="18">
        <v>0</v>
      </c>
      <c r="F30" s="18">
        <v>0</v>
      </c>
      <c r="G30" s="18">
        <v>0</v>
      </c>
      <c r="H30" s="18">
        <v>17</v>
      </c>
      <c r="I30" s="18">
        <f t="shared" si="0"/>
        <v>17</v>
      </c>
      <c r="J30" s="18">
        <v>220</v>
      </c>
      <c r="K30" s="18">
        <v>0</v>
      </c>
      <c r="L30" s="18">
        <v>5</v>
      </c>
      <c r="M30" s="18">
        <f t="shared" si="1"/>
        <v>5</v>
      </c>
      <c r="N30" s="18">
        <v>447</v>
      </c>
      <c r="O30" s="18">
        <v>0</v>
      </c>
      <c r="P30" s="18">
        <v>0</v>
      </c>
      <c r="Q30" s="18">
        <v>0</v>
      </c>
      <c r="R30" s="18">
        <v>0</v>
      </c>
      <c r="S30" s="18">
        <v>35</v>
      </c>
      <c r="T30" s="18">
        <f t="shared" si="2"/>
        <v>35</v>
      </c>
      <c r="U30" s="18">
        <v>0</v>
      </c>
      <c r="V30" s="18">
        <v>0</v>
      </c>
      <c r="W30" s="18">
        <v>0</v>
      </c>
      <c r="X30" s="18">
        <v>2</v>
      </c>
      <c r="Y30" s="18">
        <f t="shared" si="3"/>
        <v>2</v>
      </c>
      <c r="Z30" s="25">
        <v>270.23</v>
      </c>
      <c r="AA30" s="25">
        <v>0</v>
      </c>
      <c r="AB30" s="18">
        <v>2</v>
      </c>
      <c r="AC30" s="18">
        <v>0</v>
      </c>
      <c r="AD30" s="18">
        <v>0</v>
      </c>
      <c r="AE30" s="18">
        <v>3</v>
      </c>
      <c r="AF30" s="18">
        <v>20</v>
      </c>
      <c r="AG30" s="25">
        <v>1</v>
      </c>
      <c r="AH30" s="25">
        <v>0</v>
      </c>
      <c r="AI30" s="18">
        <v>0</v>
      </c>
      <c r="AJ30" s="18">
        <v>0</v>
      </c>
      <c r="AK30" s="18">
        <v>0</v>
      </c>
      <c r="AL30" s="18">
        <v>2</v>
      </c>
      <c r="AM30" s="27">
        <f t="shared" si="4"/>
        <v>271.23</v>
      </c>
    </row>
    <row r="31" ht="43" customHeight="1" spans="1:39">
      <c r="A31" s="16">
        <v>27</v>
      </c>
      <c r="B31" s="17" t="s">
        <v>68</v>
      </c>
      <c r="C31" s="18">
        <v>3260</v>
      </c>
      <c r="D31" s="18">
        <v>2</v>
      </c>
      <c r="E31" s="18">
        <v>1</v>
      </c>
      <c r="F31" s="18">
        <v>5</v>
      </c>
      <c r="G31" s="18">
        <v>2</v>
      </c>
      <c r="H31" s="18">
        <v>185</v>
      </c>
      <c r="I31" s="18">
        <f t="shared" si="0"/>
        <v>195</v>
      </c>
      <c r="J31" s="18">
        <v>2354</v>
      </c>
      <c r="K31" s="18">
        <v>2</v>
      </c>
      <c r="L31" s="18">
        <v>99</v>
      </c>
      <c r="M31" s="18">
        <f t="shared" si="1"/>
        <v>101</v>
      </c>
      <c r="N31" s="18">
        <v>2597</v>
      </c>
      <c r="O31" s="18">
        <v>1</v>
      </c>
      <c r="P31" s="18">
        <v>5</v>
      </c>
      <c r="Q31" s="18">
        <v>0</v>
      </c>
      <c r="R31" s="18">
        <v>2</v>
      </c>
      <c r="S31" s="18">
        <v>127</v>
      </c>
      <c r="T31" s="18">
        <f t="shared" si="2"/>
        <v>135</v>
      </c>
      <c r="U31" s="18">
        <v>1</v>
      </c>
      <c r="V31" s="18">
        <v>0</v>
      </c>
      <c r="W31" s="18">
        <v>40</v>
      </c>
      <c r="X31" s="18">
        <v>19</v>
      </c>
      <c r="Y31" s="18">
        <f t="shared" si="3"/>
        <v>60</v>
      </c>
      <c r="Z31" s="25">
        <v>1539.32</v>
      </c>
      <c r="AA31" s="25">
        <v>0</v>
      </c>
      <c r="AB31" s="18">
        <v>0</v>
      </c>
      <c r="AC31" s="18">
        <v>0</v>
      </c>
      <c r="AD31" s="18">
        <v>0</v>
      </c>
      <c r="AE31" s="18">
        <v>12</v>
      </c>
      <c r="AF31" s="18">
        <v>204</v>
      </c>
      <c r="AG31" s="25">
        <v>0</v>
      </c>
      <c r="AH31" s="25">
        <v>0</v>
      </c>
      <c r="AI31" s="18">
        <v>0</v>
      </c>
      <c r="AJ31" s="18">
        <v>0</v>
      </c>
      <c r="AK31" s="18">
        <v>0</v>
      </c>
      <c r="AL31" s="18">
        <v>671</v>
      </c>
      <c r="AM31" s="27">
        <f t="shared" si="4"/>
        <v>1539.32</v>
      </c>
    </row>
    <row r="32" ht="43" customHeight="1" spans="1:39">
      <c r="A32" s="16">
        <v>28</v>
      </c>
      <c r="B32" s="17" t="s">
        <v>69</v>
      </c>
      <c r="C32" s="18">
        <v>1955</v>
      </c>
      <c r="D32" s="18">
        <v>10</v>
      </c>
      <c r="E32" s="18">
        <v>0</v>
      </c>
      <c r="F32" s="18">
        <v>6</v>
      </c>
      <c r="G32" s="18">
        <v>1</v>
      </c>
      <c r="H32" s="18">
        <v>10</v>
      </c>
      <c r="I32" s="18">
        <f t="shared" si="0"/>
        <v>27</v>
      </c>
      <c r="J32" s="18">
        <v>1157</v>
      </c>
      <c r="K32" s="18">
        <v>4</v>
      </c>
      <c r="L32" s="18">
        <v>4</v>
      </c>
      <c r="M32" s="18">
        <f t="shared" si="1"/>
        <v>8</v>
      </c>
      <c r="N32" s="18">
        <v>1506</v>
      </c>
      <c r="O32" s="18">
        <v>0</v>
      </c>
      <c r="P32" s="18">
        <v>6</v>
      </c>
      <c r="Q32" s="18">
        <v>0</v>
      </c>
      <c r="R32" s="18">
        <v>2</v>
      </c>
      <c r="S32" s="18">
        <v>2</v>
      </c>
      <c r="T32" s="18">
        <f t="shared" si="2"/>
        <v>10</v>
      </c>
      <c r="U32" s="18">
        <v>0</v>
      </c>
      <c r="V32" s="18">
        <v>0</v>
      </c>
      <c r="W32" s="18">
        <v>1</v>
      </c>
      <c r="X32" s="18">
        <v>4</v>
      </c>
      <c r="Y32" s="18">
        <f t="shared" si="3"/>
        <v>5</v>
      </c>
      <c r="Z32" s="25">
        <v>215.46</v>
      </c>
      <c r="AA32" s="25">
        <v>0</v>
      </c>
      <c r="AB32" s="18">
        <v>2</v>
      </c>
      <c r="AC32" s="18">
        <v>0</v>
      </c>
      <c r="AD32" s="18">
        <v>0</v>
      </c>
      <c r="AE32" s="18">
        <v>0</v>
      </c>
      <c r="AF32" s="18">
        <v>0</v>
      </c>
      <c r="AG32" s="25">
        <v>9.38</v>
      </c>
      <c r="AH32" s="25">
        <v>0</v>
      </c>
      <c r="AI32" s="18">
        <v>0</v>
      </c>
      <c r="AJ32" s="18">
        <v>0</v>
      </c>
      <c r="AK32" s="18">
        <v>0</v>
      </c>
      <c r="AL32" s="18">
        <v>0</v>
      </c>
      <c r="AM32" s="27">
        <f t="shared" si="4"/>
        <v>224.84</v>
      </c>
    </row>
    <row r="33" ht="43" customHeight="1" spans="1:39">
      <c r="A33" s="16">
        <v>29</v>
      </c>
      <c r="B33" s="17" t="s">
        <v>70</v>
      </c>
      <c r="C33" s="18">
        <v>270</v>
      </c>
      <c r="D33" s="18">
        <v>0</v>
      </c>
      <c r="E33" s="18">
        <v>0</v>
      </c>
      <c r="F33" s="18">
        <v>0</v>
      </c>
      <c r="G33" s="18">
        <v>0</v>
      </c>
      <c r="H33" s="18">
        <v>0</v>
      </c>
      <c r="I33" s="18">
        <f t="shared" si="0"/>
        <v>0</v>
      </c>
      <c r="J33" s="18">
        <v>209</v>
      </c>
      <c r="K33" s="18">
        <v>0</v>
      </c>
      <c r="L33" s="18">
        <v>0</v>
      </c>
      <c r="M33" s="18">
        <f t="shared" si="1"/>
        <v>0</v>
      </c>
      <c r="N33" s="18">
        <v>231</v>
      </c>
      <c r="O33" s="18">
        <v>0</v>
      </c>
      <c r="P33" s="18">
        <v>0</v>
      </c>
      <c r="Q33" s="18">
        <v>0</v>
      </c>
      <c r="R33" s="18">
        <v>0</v>
      </c>
      <c r="S33" s="18">
        <v>0</v>
      </c>
      <c r="T33" s="18">
        <f t="shared" si="2"/>
        <v>0</v>
      </c>
      <c r="U33" s="18">
        <v>0</v>
      </c>
      <c r="V33" s="18">
        <v>0</v>
      </c>
      <c r="W33" s="18">
        <v>0</v>
      </c>
      <c r="X33" s="18">
        <v>0</v>
      </c>
      <c r="Y33" s="18">
        <f t="shared" si="3"/>
        <v>0</v>
      </c>
      <c r="Z33" s="25">
        <v>0</v>
      </c>
      <c r="AA33" s="25">
        <v>0</v>
      </c>
      <c r="AB33" s="18">
        <v>0</v>
      </c>
      <c r="AC33" s="18">
        <v>0</v>
      </c>
      <c r="AD33" s="18">
        <v>0</v>
      </c>
      <c r="AE33" s="18">
        <v>0</v>
      </c>
      <c r="AF33" s="18">
        <v>0</v>
      </c>
      <c r="AG33" s="25">
        <v>0</v>
      </c>
      <c r="AH33" s="25">
        <v>0</v>
      </c>
      <c r="AI33" s="18">
        <v>0</v>
      </c>
      <c r="AJ33" s="18">
        <v>0</v>
      </c>
      <c r="AK33" s="18">
        <v>0</v>
      </c>
      <c r="AL33" s="18">
        <v>0</v>
      </c>
      <c r="AM33" s="27">
        <f t="shared" si="4"/>
        <v>0</v>
      </c>
    </row>
    <row r="34" customFormat="1" ht="43" customHeight="1" spans="1:39">
      <c r="A34" s="16">
        <v>30</v>
      </c>
      <c r="B34" s="17" t="s">
        <v>71</v>
      </c>
      <c r="C34" s="18">
        <v>3002</v>
      </c>
      <c r="D34" s="18">
        <v>0</v>
      </c>
      <c r="E34" s="18">
        <v>24</v>
      </c>
      <c r="F34" s="18">
        <v>12</v>
      </c>
      <c r="G34" s="18">
        <v>14</v>
      </c>
      <c r="H34" s="18">
        <v>180</v>
      </c>
      <c r="I34" s="18">
        <f t="shared" si="0"/>
        <v>230</v>
      </c>
      <c r="J34" s="18">
        <v>907</v>
      </c>
      <c r="K34" s="18">
        <v>0</v>
      </c>
      <c r="L34" s="18">
        <v>45</v>
      </c>
      <c r="M34" s="18">
        <f t="shared" si="1"/>
        <v>45</v>
      </c>
      <c r="N34" s="18">
        <v>1222</v>
      </c>
      <c r="O34" s="18">
        <v>24</v>
      </c>
      <c r="P34" s="18">
        <v>12</v>
      </c>
      <c r="Q34" s="18">
        <v>14</v>
      </c>
      <c r="R34" s="18">
        <v>3</v>
      </c>
      <c r="S34" s="18">
        <v>128</v>
      </c>
      <c r="T34" s="18">
        <f t="shared" si="2"/>
        <v>181</v>
      </c>
      <c r="U34" s="18">
        <v>24</v>
      </c>
      <c r="V34" s="18">
        <v>3</v>
      </c>
      <c r="W34" s="18">
        <v>14</v>
      </c>
      <c r="X34" s="18">
        <v>158</v>
      </c>
      <c r="Y34" s="18">
        <f t="shared" si="3"/>
        <v>199</v>
      </c>
      <c r="Z34" s="25">
        <v>367</v>
      </c>
      <c r="AA34" s="25">
        <v>0</v>
      </c>
      <c r="AB34" s="18">
        <v>0</v>
      </c>
      <c r="AC34" s="18">
        <v>0</v>
      </c>
      <c r="AD34" s="18">
        <v>0</v>
      </c>
      <c r="AE34" s="18">
        <v>0</v>
      </c>
      <c r="AF34" s="18">
        <v>0</v>
      </c>
      <c r="AG34" s="25">
        <v>0</v>
      </c>
      <c r="AH34" s="25">
        <v>0</v>
      </c>
      <c r="AI34" s="18">
        <v>0</v>
      </c>
      <c r="AJ34" s="18">
        <v>0</v>
      </c>
      <c r="AK34" s="18">
        <v>0</v>
      </c>
      <c r="AL34" s="18">
        <v>0</v>
      </c>
      <c r="AM34" s="27">
        <f t="shared" si="4"/>
        <v>367</v>
      </c>
    </row>
    <row r="35" ht="43" customHeight="1" spans="1:39">
      <c r="A35" s="16">
        <v>31</v>
      </c>
      <c r="B35" s="17" t="s">
        <v>72</v>
      </c>
      <c r="C35" s="18">
        <v>3187</v>
      </c>
      <c r="D35" s="18">
        <v>1</v>
      </c>
      <c r="E35" s="18">
        <v>1</v>
      </c>
      <c r="F35" s="18">
        <v>1</v>
      </c>
      <c r="G35" s="18">
        <v>4</v>
      </c>
      <c r="H35" s="18">
        <v>18</v>
      </c>
      <c r="I35" s="18">
        <f t="shared" si="0"/>
        <v>25</v>
      </c>
      <c r="J35" s="18">
        <v>1383</v>
      </c>
      <c r="K35" s="18">
        <v>123</v>
      </c>
      <c r="L35" s="18">
        <v>1</v>
      </c>
      <c r="M35" s="18">
        <f t="shared" si="1"/>
        <v>124</v>
      </c>
      <c r="N35" s="18">
        <v>1395</v>
      </c>
      <c r="O35" s="18">
        <v>91</v>
      </c>
      <c r="P35" s="18">
        <v>1</v>
      </c>
      <c r="Q35" s="18">
        <v>1</v>
      </c>
      <c r="R35" s="18">
        <v>0</v>
      </c>
      <c r="S35" s="18">
        <v>15</v>
      </c>
      <c r="T35" s="18">
        <f t="shared" si="2"/>
        <v>108</v>
      </c>
      <c r="U35" s="18">
        <v>0</v>
      </c>
      <c r="V35" s="18">
        <v>0</v>
      </c>
      <c r="W35" s="18">
        <v>55</v>
      </c>
      <c r="X35" s="18">
        <v>5</v>
      </c>
      <c r="Y35" s="18">
        <f t="shared" si="3"/>
        <v>60</v>
      </c>
      <c r="Z35" s="25">
        <v>189.11</v>
      </c>
      <c r="AA35" s="25">
        <v>0</v>
      </c>
      <c r="AB35" s="18">
        <v>8</v>
      </c>
      <c r="AC35" s="18">
        <v>0</v>
      </c>
      <c r="AD35" s="18">
        <v>0</v>
      </c>
      <c r="AE35" s="18">
        <v>3</v>
      </c>
      <c r="AF35" s="18">
        <v>7</v>
      </c>
      <c r="AG35" s="25">
        <v>0.7</v>
      </c>
      <c r="AH35" s="25">
        <v>0</v>
      </c>
      <c r="AI35" s="18">
        <v>5</v>
      </c>
      <c r="AJ35" s="18">
        <v>0</v>
      </c>
      <c r="AK35" s="18">
        <v>0</v>
      </c>
      <c r="AL35" s="18">
        <v>4</v>
      </c>
      <c r="AM35" s="27">
        <f t="shared" si="4"/>
        <v>189.81</v>
      </c>
    </row>
    <row r="36" ht="43" customHeight="1" spans="1:39">
      <c r="A36" s="16">
        <v>32</v>
      </c>
      <c r="B36" s="17" t="s">
        <v>73</v>
      </c>
      <c r="C36" s="18">
        <v>1364</v>
      </c>
      <c r="D36" s="18">
        <v>0</v>
      </c>
      <c r="E36" s="18">
        <v>1</v>
      </c>
      <c r="F36" s="18">
        <v>0</v>
      </c>
      <c r="G36" s="18">
        <v>2</v>
      </c>
      <c r="H36" s="18">
        <v>0</v>
      </c>
      <c r="I36" s="18">
        <f t="shared" si="0"/>
        <v>3</v>
      </c>
      <c r="J36" s="18">
        <v>297</v>
      </c>
      <c r="K36" s="18">
        <v>0</v>
      </c>
      <c r="L36" s="18">
        <v>0</v>
      </c>
      <c r="M36" s="18">
        <f t="shared" si="1"/>
        <v>0</v>
      </c>
      <c r="N36" s="18">
        <v>312</v>
      </c>
      <c r="O36" s="18">
        <v>1</v>
      </c>
      <c r="P36" s="18">
        <v>0</v>
      </c>
      <c r="Q36" s="18">
        <v>2</v>
      </c>
      <c r="R36" s="18">
        <v>0</v>
      </c>
      <c r="S36" s="18">
        <v>0</v>
      </c>
      <c r="T36" s="18">
        <f t="shared" si="2"/>
        <v>3</v>
      </c>
      <c r="U36" s="18">
        <v>0</v>
      </c>
      <c r="V36" s="18">
        <v>0</v>
      </c>
      <c r="W36" s="18">
        <v>2</v>
      </c>
      <c r="X36" s="18">
        <v>0</v>
      </c>
      <c r="Y36" s="18">
        <f t="shared" si="3"/>
        <v>2</v>
      </c>
      <c r="Z36" s="25">
        <v>12</v>
      </c>
      <c r="AA36" s="25">
        <v>0</v>
      </c>
      <c r="AB36" s="18">
        <v>0</v>
      </c>
      <c r="AC36" s="18">
        <v>0</v>
      </c>
      <c r="AD36" s="18">
        <v>0</v>
      </c>
      <c r="AE36" s="18">
        <v>1</v>
      </c>
      <c r="AF36" s="18">
        <v>0</v>
      </c>
      <c r="AG36" s="25">
        <v>2</v>
      </c>
      <c r="AH36" s="25">
        <v>0</v>
      </c>
      <c r="AI36" s="18">
        <v>0</v>
      </c>
      <c r="AJ36" s="18">
        <v>0</v>
      </c>
      <c r="AK36" s="18">
        <v>0</v>
      </c>
      <c r="AL36" s="18">
        <v>0</v>
      </c>
      <c r="AM36" s="27">
        <f t="shared" si="4"/>
        <v>14</v>
      </c>
    </row>
    <row r="37" ht="43" customHeight="1" spans="1:39">
      <c r="A37" s="16">
        <v>33</v>
      </c>
      <c r="B37" s="17" t="s">
        <v>74</v>
      </c>
      <c r="C37" s="16">
        <f>SUM(C5:C36)</f>
        <v>84779</v>
      </c>
      <c r="D37" s="16">
        <f t="shared" ref="D37:AM37" si="5">SUM(D5:D36)</f>
        <v>207</v>
      </c>
      <c r="E37" s="16">
        <f t="shared" si="5"/>
        <v>156</v>
      </c>
      <c r="F37" s="16">
        <f t="shared" si="5"/>
        <v>196</v>
      </c>
      <c r="G37" s="16">
        <f t="shared" si="5"/>
        <v>73</v>
      </c>
      <c r="H37" s="16">
        <f t="shared" si="5"/>
        <v>2883</v>
      </c>
      <c r="I37" s="16">
        <f t="shared" si="5"/>
        <v>3515</v>
      </c>
      <c r="J37" s="16">
        <f t="shared" si="5"/>
        <v>61291</v>
      </c>
      <c r="K37" s="16">
        <f t="shared" si="5"/>
        <v>319</v>
      </c>
      <c r="L37" s="16">
        <f t="shared" si="5"/>
        <v>1193</v>
      </c>
      <c r="M37" s="16">
        <f t="shared" si="5"/>
        <v>1512</v>
      </c>
      <c r="N37" s="16">
        <f t="shared" si="5"/>
        <v>67138</v>
      </c>
      <c r="O37" s="16">
        <f t="shared" si="5"/>
        <v>221</v>
      </c>
      <c r="P37" s="16">
        <f t="shared" si="5"/>
        <v>208</v>
      </c>
      <c r="Q37" s="16">
        <f t="shared" si="5"/>
        <v>70</v>
      </c>
      <c r="R37" s="16">
        <f t="shared" si="5"/>
        <v>43</v>
      </c>
      <c r="S37" s="16">
        <f t="shared" si="5"/>
        <v>2230</v>
      </c>
      <c r="T37" s="16">
        <f t="shared" si="5"/>
        <v>2772</v>
      </c>
      <c r="U37" s="16">
        <f t="shared" si="5"/>
        <v>81</v>
      </c>
      <c r="V37" s="16">
        <f t="shared" si="5"/>
        <v>32</v>
      </c>
      <c r="W37" s="16">
        <f t="shared" si="5"/>
        <v>186</v>
      </c>
      <c r="X37" s="16">
        <f t="shared" si="5"/>
        <v>674</v>
      </c>
      <c r="Y37" s="16">
        <f t="shared" si="5"/>
        <v>973</v>
      </c>
      <c r="Z37" s="27">
        <f t="shared" si="5"/>
        <v>33154.48</v>
      </c>
      <c r="AA37" s="27">
        <f t="shared" si="5"/>
        <v>198.13</v>
      </c>
      <c r="AB37" s="16">
        <f t="shared" si="5"/>
        <v>75</v>
      </c>
      <c r="AC37" s="16">
        <f t="shared" si="5"/>
        <v>0</v>
      </c>
      <c r="AD37" s="16">
        <f t="shared" si="5"/>
        <v>0</v>
      </c>
      <c r="AE37" s="16">
        <f t="shared" si="5"/>
        <v>78</v>
      </c>
      <c r="AF37" s="16">
        <f t="shared" si="5"/>
        <v>923</v>
      </c>
      <c r="AG37" s="27">
        <f t="shared" si="5"/>
        <v>529.74</v>
      </c>
      <c r="AH37" s="27">
        <f t="shared" si="5"/>
        <v>1.65</v>
      </c>
      <c r="AI37" s="16">
        <f t="shared" si="5"/>
        <v>5</v>
      </c>
      <c r="AJ37" s="16">
        <f t="shared" si="5"/>
        <v>0</v>
      </c>
      <c r="AK37" s="16">
        <f t="shared" si="5"/>
        <v>0</v>
      </c>
      <c r="AL37" s="16">
        <f t="shared" si="5"/>
        <v>1155</v>
      </c>
      <c r="AM37" s="27">
        <f t="shared" si="5"/>
        <v>33684.22</v>
      </c>
    </row>
  </sheetData>
  <mergeCells count="11">
    <mergeCell ref="A1:B1"/>
    <mergeCell ref="A2:AM2"/>
    <mergeCell ref="C3:I3"/>
    <mergeCell ref="J3:L3"/>
    <mergeCell ref="N3:S3"/>
    <mergeCell ref="U3:X3"/>
    <mergeCell ref="Z3:AF3"/>
    <mergeCell ref="AG3:AL3"/>
    <mergeCell ref="A3:A4"/>
    <mergeCell ref="B3:B4"/>
    <mergeCell ref="AM3:AM4"/>
  </mergeCells>
  <pageMargins left="0.751388888888889" right="0.751388888888889" top="1" bottom="1" header="0.5" footer="0.5"/>
  <pageSetup paperSize="9" scale="3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01"/>
  <sheetViews>
    <sheetView topLeftCell="A57" workbookViewId="0">
      <selection activeCell="S74" sqref="S74"/>
    </sheetView>
  </sheetViews>
  <sheetFormatPr defaultColWidth="10" defaultRowHeight="14.25" outlineLevelCol="1"/>
  <cols>
    <col min="1" max="1" width="10" style="1"/>
    <col min="2" max="2" width="12.775" style="1"/>
    <col min="3" max="16384" width="10" style="1"/>
  </cols>
  <sheetData>
    <row r="1" s="1" customFormat="1" spans="1:2">
      <c r="A1" s="2" t="s">
        <v>63</v>
      </c>
      <c r="B1" s="2">
        <v>1496</v>
      </c>
    </row>
    <row r="2" s="1" customFormat="1" spans="1:2">
      <c r="A2" s="2" t="s">
        <v>64</v>
      </c>
      <c r="B2" s="2">
        <v>1286</v>
      </c>
    </row>
    <row r="3" s="1" customFormat="1" spans="1:2">
      <c r="A3" s="2" t="s">
        <v>51</v>
      </c>
      <c r="B3" s="2">
        <v>1282</v>
      </c>
    </row>
    <row r="4" s="1" customFormat="1" spans="1:2">
      <c r="A4" s="2" t="s">
        <v>45</v>
      </c>
      <c r="B4" s="2">
        <v>853</v>
      </c>
    </row>
    <row r="5" s="1" customFormat="1" spans="1:2">
      <c r="A5" s="2" t="s">
        <v>42</v>
      </c>
      <c r="B5" s="2">
        <v>551</v>
      </c>
    </row>
    <row r="6" s="1" customFormat="1" spans="1:2">
      <c r="A6" s="2" t="s">
        <v>71</v>
      </c>
      <c r="B6" s="2">
        <v>550</v>
      </c>
    </row>
    <row r="7" s="1" customFormat="1" spans="1:2">
      <c r="A7" s="2" t="s">
        <v>57</v>
      </c>
      <c r="B7" s="2">
        <v>532</v>
      </c>
    </row>
    <row r="8" s="1" customFormat="1" spans="1:2">
      <c r="A8" s="2" t="s">
        <v>44</v>
      </c>
      <c r="B8" s="2">
        <v>457</v>
      </c>
    </row>
    <row r="9" s="1" customFormat="1" spans="1:2">
      <c r="A9" s="2" t="s">
        <v>52</v>
      </c>
      <c r="B9" s="2">
        <v>371</v>
      </c>
    </row>
    <row r="10" s="1" customFormat="1" spans="1:2">
      <c r="A10" s="2" t="s">
        <v>55</v>
      </c>
      <c r="B10" s="2">
        <v>357</v>
      </c>
    </row>
    <row r="11" s="1" customFormat="1" spans="1:2">
      <c r="A11" s="2" t="s">
        <v>56</v>
      </c>
      <c r="B11" s="2">
        <v>357</v>
      </c>
    </row>
    <row r="12" s="1" customFormat="1" spans="1:2">
      <c r="A12" s="2" t="s">
        <v>62</v>
      </c>
      <c r="B12" s="2">
        <v>335</v>
      </c>
    </row>
    <row r="13" s="1" customFormat="1" spans="1:2">
      <c r="A13" s="2" t="s">
        <v>68</v>
      </c>
      <c r="B13" s="2">
        <v>330</v>
      </c>
    </row>
    <row r="14" s="1" customFormat="1" spans="1:2">
      <c r="A14" s="2" t="s">
        <v>58</v>
      </c>
      <c r="B14" s="2">
        <v>305</v>
      </c>
    </row>
    <row r="15" s="1" customFormat="1" spans="1:2">
      <c r="A15" s="2" t="s">
        <v>50</v>
      </c>
      <c r="B15" s="2">
        <v>303</v>
      </c>
    </row>
    <row r="16" s="1" customFormat="1" spans="1:2">
      <c r="A16" s="2" t="s">
        <v>47</v>
      </c>
      <c r="B16" s="2">
        <v>260</v>
      </c>
    </row>
    <row r="17" s="1" customFormat="1" spans="1:2">
      <c r="A17" s="2" t="s">
        <v>72</v>
      </c>
      <c r="B17" s="2">
        <v>245</v>
      </c>
    </row>
    <row r="18" s="1" customFormat="1" spans="1:2">
      <c r="A18" s="2" t="s">
        <v>66</v>
      </c>
      <c r="B18" s="2">
        <v>229</v>
      </c>
    </row>
    <row r="19" s="1" customFormat="1" spans="1:2">
      <c r="A19" s="2" t="s">
        <v>54</v>
      </c>
      <c r="B19" s="2">
        <v>206</v>
      </c>
    </row>
    <row r="20" s="1" customFormat="1" spans="1:2">
      <c r="A20" s="2" t="s">
        <v>59</v>
      </c>
      <c r="B20" s="2">
        <v>204</v>
      </c>
    </row>
    <row r="21" s="1" customFormat="1" spans="1:2">
      <c r="A21" s="2" t="s">
        <v>48</v>
      </c>
      <c r="B21" s="2">
        <v>168</v>
      </c>
    </row>
    <row r="22" s="1" customFormat="1" spans="1:2">
      <c r="A22" s="2" t="s">
        <v>65</v>
      </c>
      <c r="B22" s="2">
        <v>165</v>
      </c>
    </row>
    <row r="23" s="1" customFormat="1" spans="1:2">
      <c r="A23" s="2" t="s">
        <v>46</v>
      </c>
      <c r="B23" s="2">
        <v>130</v>
      </c>
    </row>
    <row r="24" s="1" customFormat="1" spans="1:2">
      <c r="A24" s="2" t="s">
        <v>53</v>
      </c>
      <c r="B24" s="2">
        <v>130</v>
      </c>
    </row>
    <row r="25" s="1" customFormat="1" spans="1:2">
      <c r="A25" s="2" t="s">
        <v>43</v>
      </c>
      <c r="B25" s="2">
        <v>102</v>
      </c>
    </row>
    <row r="26" s="1" customFormat="1" spans="1:2">
      <c r="A26" s="2" t="s">
        <v>69</v>
      </c>
      <c r="B26" s="2">
        <v>69</v>
      </c>
    </row>
    <row r="27" s="1" customFormat="1" spans="1:2">
      <c r="A27" s="2" t="s">
        <v>49</v>
      </c>
      <c r="B27" s="2">
        <v>61</v>
      </c>
    </row>
    <row r="28" s="1" customFormat="1" spans="1:2">
      <c r="A28" s="2" t="s">
        <v>61</v>
      </c>
      <c r="B28" s="2">
        <v>59</v>
      </c>
    </row>
    <row r="29" s="1" customFormat="1" spans="1:2">
      <c r="A29" s="2" t="s">
        <v>60</v>
      </c>
      <c r="B29" s="2">
        <v>55</v>
      </c>
    </row>
    <row r="30" s="1" customFormat="1" spans="1:2">
      <c r="A30" s="2" t="s">
        <v>67</v>
      </c>
      <c r="B30" s="2">
        <v>47</v>
      </c>
    </row>
    <row r="31" s="1" customFormat="1" spans="1:2">
      <c r="A31" s="2" t="s">
        <v>73</v>
      </c>
      <c r="B31" s="2">
        <v>18</v>
      </c>
    </row>
    <row r="32" s="1" customFormat="1" spans="1:2">
      <c r="A32" s="2" t="s">
        <v>70</v>
      </c>
      <c r="B32" s="2">
        <v>13</v>
      </c>
    </row>
    <row r="35" s="1" customFormat="1" spans="1:2">
      <c r="A35" s="2" t="s">
        <v>52</v>
      </c>
      <c r="B35" s="2">
        <v>276</v>
      </c>
    </row>
    <row r="36" s="1" customFormat="1" spans="1:2">
      <c r="A36" s="2" t="s">
        <v>45</v>
      </c>
      <c r="B36" s="2">
        <v>260</v>
      </c>
    </row>
    <row r="37" s="1" customFormat="1" spans="1:2">
      <c r="A37" s="2" t="s">
        <v>51</v>
      </c>
      <c r="B37" s="2">
        <v>233</v>
      </c>
    </row>
    <row r="38" s="1" customFormat="1" spans="1:2">
      <c r="A38" s="2" t="s">
        <v>64</v>
      </c>
      <c r="B38" s="2">
        <v>177</v>
      </c>
    </row>
    <row r="39" s="1" customFormat="1" spans="1:2">
      <c r="A39" s="2" t="s">
        <v>58</v>
      </c>
      <c r="B39" s="2">
        <v>144</v>
      </c>
    </row>
    <row r="40" s="1" customFormat="1" spans="1:2">
      <c r="A40" s="2" t="s">
        <v>44</v>
      </c>
      <c r="B40" s="2">
        <v>121</v>
      </c>
    </row>
    <row r="41" s="1" customFormat="1" spans="1:2">
      <c r="A41" s="2" t="s">
        <v>71</v>
      </c>
      <c r="B41" s="2">
        <v>114</v>
      </c>
    </row>
    <row r="42" s="1" customFormat="1" spans="1:2">
      <c r="A42" s="2" t="s">
        <v>65</v>
      </c>
      <c r="B42" s="2">
        <v>98</v>
      </c>
    </row>
    <row r="43" s="1" customFormat="1" spans="1:2">
      <c r="A43" s="2" t="s">
        <v>42</v>
      </c>
      <c r="B43" s="2">
        <v>72</v>
      </c>
    </row>
    <row r="44" s="1" customFormat="1" spans="1:2">
      <c r="A44" s="2" t="s">
        <v>63</v>
      </c>
      <c r="B44" s="2">
        <v>71</v>
      </c>
    </row>
    <row r="45" s="1" customFormat="1" spans="1:2">
      <c r="A45" s="2" t="s">
        <v>54</v>
      </c>
      <c r="B45" s="2">
        <v>69</v>
      </c>
    </row>
    <row r="46" s="1" customFormat="1" spans="1:2">
      <c r="A46" s="2" t="s">
        <v>47</v>
      </c>
      <c r="B46" s="2">
        <v>59</v>
      </c>
    </row>
    <row r="47" s="1" customFormat="1" spans="1:2">
      <c r="A47" s="2" t="s">
        <v>53</v>
      </c>
      <c r="B47" s="2">
        <v>51</v>
      </c>
    </row>
    <row r="48" s="1" customFormat="1" spans="1:2">
      <c r="A48" s="2" t="s">
        <v>57</v>
      </c>
      <c r="B48" s="2">
        <v>42</v>
      </c>
    </row>
    <row r="49" s="1" customFormat="1" spans="1:2">
      <c r="A49" s="2" t="s">
        <v>50</v>
      </c>
      <c r="B49" s="2">
        <v>42</v>
      </c>
    </row>
    <row r="50" s="1" customFormat="1" spans="1:2">
      <c r="A50" s="2" t="s">
        <v>43</v>
      </c>
      <c r="B50" s="2">
        <v>40</v>
      </c>
    </row>
    <row r="51" s="1" customFormat="1" spans="1:2">
      <c r="A51" s="2" t="s">
        <v>49</v>
      </c>
      <c r="B51" s="2">
        <v>35</v>
      </c>
    </row>
    <row r="52" s="1" customFormat="1" spans="1:2">
      <c r="A52" s="2" t="s">
        <v>69</v>
      </c>
      <c r="B52" s="2">
        <v>33</v>
      </c>
    </row>
    <row r="53" s="1" customFormat="1" spans="1:2">
      <c r="A53" s="2" t="s">
        <v>59</v>
      </c>
      <c r="B53" s="2">
        <v>22</v>
      </c>
    </row>
    <row r="54" s="1" customFormat="1" spans="1:2">
      <c r="A54" s="2" t="s">
        <v>60</v>
      </c>
      <c r="B54" s="2">
        <v>22</v>
      </c>
    </row>
    <row r="55" s="1" customFormat="1" spans="1:2">
      <c r="A55" s="2" t="s">
        <v>55</v>
      </c>
      <c r="B55" s="2">
        <v>20</v>
      </c>
    </row>
    <row r="56" s="1" customFormat="1" spans="1:2">
      <c r="A56" s="2" t="s">
        <v>68</v>
      </c>
      <c r="B56" s="2">
        <v>19</v>
      </c>
    </row>
    <row r="57" s="1" customFormat="1" spans="1:2">
      <c r="A57" s="2" t="s">
        <v>72</v>
      </c>
      <c r="B57" s="2">
        <v>18</v>
      </c>
    </row>
    <row r="58" s="1" customFormat="1" spans="1:2">
      <c r="A58" s="2" t="s">
        <v>56</v>
      </c>
      <c r="B58" s="2">
        <v>16</v>
      </c>
    </row>
    <row r="59" s="1" customFormat="1" spans="1:2">
      <c r="A59" s="2" t="s">
        <v>46</v>
      </c>
      <c r="B59" s="2">
        <v>11</v>
      </c>
    </row>
    <row r="60" s="1" customFormat="1" spans="1:2">
      <c r="A60" s="2" t="s">
        <v>61</v>
      </c>
      <c r="B60" s="2">
        <v>10</v>
      </c>
    </row>
    <row r="61" s="1" customFormat="1" spans="1:2">
      <c r="A61" s="2" t="s">
        <v>62</v>
      </c>
      <c r="B61" s="2">
        <v>8</v>
      </c>
    </row>
    <row r="62" s="1" customFormat="1" spans="1:2">
      <c r="A62" s="2" t="s">
        <v>70</v>
      </c>
      <c r="B62" s="2">
        <v>8</v>
      </c>
    </row>
    <row r="63" s="1" customFormat="1" spans="1:2">
      <c r="A63" s="2" t="s">
        <v>73</v>
      </c>
      <c r="B63" s="2">
        <v>5</v>
      </c>
    </row>
    <row r="64" s="1" customFormat="1" spans="1:2">
      <c r="A64" s="2" t="s">
        <v>66</v>
      </c>
      <c r="B64" s="2">
        <v>1</v>
      </c>
    </row>
    <row r="65" s="1" customFormat="1" spans="1:2">
      <c r="A65" s="2" t="s">
        <v>48</v>
      </c>
      <c r="B65" s="2">
        <v>1</v>
      </c>
    </row>
    <row r="66" s="1" customFormat="1" spans="1:2">
      <c r="A66" s="2" t="s">
        <v>67</v>
      </c>
      <c r="B66" s="2">
        <v>1</v>
      </c>
    </row>
    <row r="69" s="1" customFormat="1" spans="1:2">
      <c r="A69" s="3" t="s">
        <v>63</v>
      </c>
      <c r="B69" s="3">
        <v>14913</v>
      </c>
    </row>
    <row r="70" s="1" customFormat="1" spans="1:2">
      <c r="A70" s="3" t="s">
        <v>51</v>
      </c>
      <c r="B70" s="3">
        <v>8679</v>
      </c>
    </row>
    <row r="71" s="1" customFormat="1" spans="1:2">
      <c r="A71" s="3" t="s">
        <v>44</v>
      </c>
      <c r="B71" s="3">
        <v>4327.24</v>
      </c>
    </row>
    <row r="72" s="1" customFormat="1" spans="1:2">
      <c r="A72" s="3" t="s">
        <v>57</v>
      </c>
      <c r="B72" s="3">
        <v>3317.88</v>
      </c>
    </row>
    <row r="73" s="1" customFormat="1" spans="1:2">
      <c r="A73" s="3" t="s">
        <v>62</v>
      </c>
      <c r="B73" s="3">
        <v>3142.83</v>
      </c>
    </row>
    <row r="74" s="1" customFormat="1" spans="1:2">
      <c r="A74" s="3" t="s">
        <v>43</v>
      </c>
      <c r="B74" s="3">
        <v>3096.82</v>
      </c>
    </row>
    <row r="75" s="1" customFormat="1" spans="1:2">
      <c r="A75" s="3" t="s">
        <v>64</v>
      </c>
      <c r="B75" s="3">
        <v>3014.08</v>
      </c>
    </row>
    <row r="76" s="1" customFormat="1" spans="1:2">
      <c r="A76" s="3" t="s">
        <v>50</v>
      </c>
      <c r="B76" s="3">
        <v>2977.04</v>
      </c>
    </row>
    <row r="77" s="1" customFormat="1" spans="1:2">
      <c r="A77" s="3" t="s">
        <v>55</v>
      </c>
      <c r="B77" s="3">
        <v>2973.79</v>
      </c>
    </row>
    <row r="78" s="1" customFormat="1" spans="1:2">
      <c r="A78" s="3" t="s">
        <v>56</v>
      </c>
      <c r="B78" s="3">
        <v>2901.04</v>
      </c>
    </row>
    <row r="79" s="1" customFormat="1" spans="1:2">
      <c r="A79" s="3" t="s">
        <v>47</v>
      </c>
      <c r="B79" s="3">
        <v>2896.71</v>
      </c>
    </row>
    <row r="80" s="1" customFormat="1" spans="1:2">
      <c r="A80" s="3" t="s">
        <v>68</v>
      </c>
      <c r="B80" s="3">
        <v>2692.682</v>
      </c>
    </row>
    <row r="81" s="1" customFormat="1" spans="1:2">
      <c r="A81" s="3" t="s">
        <v>49</v>
      </c>
      <c r="B81" s="3">
        <v>2639.28</v>
      </c>
    </row>
    <row r="82" s="1" customFormat="1" spans="1:2">
      <c r="A82" s="3" t="s">
        <v>52</v>
      </c>
      <c r="B82" s="3">
        <v>1990.25</v>
      </c>
    </row>
    <row r="83" s="1" customFormat="1" spans="1:2">
      <c r="A83" s="3" t="s">
        <v>59</v>
      </c>
      <c r="B83" s="3">
        <v>1917.79808</v>
      </c>
    </row>
    <row r="84" s="1" customFormat="1" spans="1:2">
      <c r="A84" s="3" t="s">
        <v>53</v>
      </c>
      <c r="B84" s="3">
        <v>1367.7</v>
      </c>
    </row>
    <row r="85" s="1" customFormat="1" spans="1:2">
      <c r="A85" s="3" t="s">
        <v>60</v>
      </c>
      <c r="B85" s="3">
        <v>1339.45</v>
      </c>
    </row>
    <row r="86" s="1" customFormat="1" spans="1:2">
      <c r="A86" s="3" t="s">
        <v>54</v>
      </c>
      <c r="B86" s="3">
        <v>1191.62</v>
      </c>
    </row>
    <row r="87" s="1" customFormat="1" spans="1:2">
      <c r="A87" s="3" t="s">
        <v>46</v>
      </c>
      <c r="B87" s="3">
        <v>1147.36</v>
      </c>
    </row>
    <row r="88" s="1" customFormat="1" spans="1:2">
      <c r="A88" s="3" t="s">
        <v>61</v>
      </c>
      <c r="B88" s="3">
        <v>728</v>
      </c>
    </row>
    <row r="89" s="1" customFormat="1" spans="1:2">
      <c r="A89" s="3" t="s">
        <v>71</v>
      </c>
      <c r="B89" s="3">
        <v>728</v>
      </c>
    </row>
    <row r="90" s="1" customFormat="1" spans="1:2">
      <c r="A90" s="3" t="s">
        <v>42</v>
      </c>
      <c r="B90" s="3">
        <v>707.41</v>
      </c>
    </row>
    <row r="91" s="1" customFormat="1" spans="1:2">
      <c r="A91" s="3" t="s">
        <v>48</v>
      </c>
      <c r="B91" s="3">
        <v>545.9</v>
      </c>
    </row>
    <row r="92" s="1" customFormat="1" spans="1:2">
      <c r="A92" s="3" t="s">
        <v>69</v>
      </c>
      <c r="B92" s="3">
        <v>530.66</v>
      </c>
    </row>
    <row r="93" s="1" customFormat="1" spans="1:2">
      <c r="A93" s="3" t="s">
        <v>58</v>
      </c>
      <c r="B93" s="3">
        <v>481</v>
      </c>
    </row>
    <row r="94" s="1" customFormat="1" spans="1:2">
      <c r="A94" s="3" t="s">
        <v>72</v>
      </c>
      <c r="B94" s="3">
        <v>471.9</v>
      </c>
    </row>
    <row r="95" s="1" customFormat="1" spans="1:2">
      <c r="A95" s="3" t="s">
        <v>45</v>
      </c>
      <c r="B95" s="3">
        <v>470.82</v>
      </c>
    </row>
    <row r="96" s="1" customFormat="1" spans="1:2">
      <c r="A96" s="3" t="s">
        <v>67</v>
      </c>
      <c r="B96" s="3">
        <v>406.76</v>
      </c>
    </row>
    <row r="97" s="1" customFormat="1" spans="1:2">
      <c r="A97" s="3" t="s">
        <v>70</v>
      </c>
      <c r="B97" s="3">
        <v>340.07</v>
      </c>
    </row>
    <row r="98" s="1" customFormat="1" spans="1:2">
      <c r="A98" s="3" t="s">
        <v>66</v>
      </c>
      <c r="B98" s="3">
        <v>256.2</v>
      </c>
    </row>
    <row r="99" s="1" customFormat="1" spans="1:2">
      <c r="A99" s="3" t="s">
        <v>65</v>
      </c>
      <c r="B99" s="3">
        <v>129.21</v>
      </c>
    </row>
    <row r="100" s="1" customFormat="1" spans="1:2">
      <c r="A100" s="3" t="s">
        <v>73</v>
      </c>
      <c r="B100" s="3">
        <v>26</v>
      </c>
    </row>
    <row r="101" spans="2:2">
      <c r="B101"/>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2019年全年</vt:lpstr>
      <vt:lpstr>第四季度</vt:lpstr>
      <vt:lpstr>图表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米凯:拟稿</cp:lastModifiedBy>
  <dcterms:created xsi:type="dcterms:W3CDTF">2020-03-06T18:00:00Z</dcterms:created>
  <dcterms:modified xsi:type="dcterms:W3CDTF">2020-03-31T02:17:16Z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2052-10.8.0.5800</vt:lpwstr>
  </property>
</Properties>
</file>